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人员名单  (2)" sheetId="1" r:id="rId1"/>
  </sheets>
  <definedNames>
    <definedName name="_xlnm._FilterDatabase" localSheetId="0" hidden="1">'入围人员名单  (2)'!$A$2:$H$352</definedName>
  </definedNames>
  <calcPr calcId="144525"/>
</workbook>
</file>

<file path=xl/sharedStrings.xml><?xml version="1.0" encoding="utf-8"?>
<sst xmlns="http://schemas.openxmlformats.org/spreadsheetml/2006/main" count="1443" uniqueCount="433">
  <si>
    <t>横峰县2020年面向社会招聘教师成绩</t>
  </si>
  <si>
    <t>姓名</t>
  </si>
  <si>
    <t xml:space="preserve"> 抽签号</t>
  </si>
  <si>
    <t>学科</t>
  </si>
  <si>
    <t>学科代码</t>
  </si>
  <si>
    <t>总分</t>
  </si>
  <si>
    <t>面试成绩</t>
  </si>
  <si>
    <t>折合成绩</t>
  </si>
  <si>
    <t>排名</t>
  </si>
  <si>
    <t>是否入围</t>
  </si>
  <si>
    <t>徐巧男</t>
  </si>
  <si>
    <t>初中道德与法治</t>
  </si>
  <si>
    <t>230060215017</t>
  </si>
  <si>
    <t>是</t>
  </si>
  <si>
    <t>周娜</t>
  </si>
  <si>
    <t>过娟娟</t>
  </si>
  <si>
    <t>童丽慧</t>
  </si>
  <si>
    <t>钟桂英</t>
  </si>
  <si>
    <t>黄紫依</t>
  </si>
  <si>
    <t>否</t>
  </si>
  <si>
    <t>屠蓉蓉</t>
  </si>
  <si>
    <t>苏畅</t>
  </si>
  <si>
    <t>张桂芳</t>
  </si>
  <si>
    <t>何莎</t>
  </si>
  <si>
    <t>杨珊</t>
  </si>
  <si>
    <t>谢晓慧</t>
  </si>
  <si>
    <t>缺考</t>
  </si>
  <si>
    <t>汪婷</t>
  </si>
  <si>
    <t>初中化学</t>
  </si>
  <si>
    <t>230120207008</t>
  </si>
  <si>
    <t>刘林杰</t>
  </si>
  <si>
    <t>230060207016</t>
  </si>
  <si>
    <t>吴梦霆</t>
  </si>
  <si>
    <t>赵丽霞</t>
  </si>
  <si>
    <t>钱英</t>
  </si>
  <si>
    <t>潘丽</t>
  </si>
  <si>
    <t>周寒</t>
  </si>
  <si>
    <t>初中美术</t>
  </si>
  <si>
    <t>230060210020</t>
  </si>
  <si>
    <t>叶青</t>
  </si>
  <si>
    <t>李国红</t>
  </si>
  <si>
    <t>郭梦婷</t>
  </si>
  <si>
    <t>胡燕</t>
  </si>
  <si>
    <t>段丽</t>
  </si>
  <si>
    <t>吴寿生</t>
  </si>
  <si>
    <t>初中数学</t>
  </si>
  <si>
    <t>230060202011</t>
  </si>
  <si>
    <t>徐慧敏</t>
  </si>
  <si>
    <t>苏咏</t>
  </si>
  <si>
    <t>连金泽</t>
  </si>
  <si>
    <t>张艳艳</t>
  </si>
  <si>
    <t>项田</t>
  </si>
  <si>
    <t>龚林英</t>
  </si>
  <si>
    <t>放弃</t>
  </si>
  <si>
    <t>严缪云</t>
  </si>
  <si>
    <t>230060202012</t>
  </si>
  <si>
    <t>方紫英</t>
  </si>
  <si>
    <t>杜小月</t>
  </si>
  <si>
    <t>孙钟灶</t>
  </si>
  <si>
    <t>吴涵</t>
  </si>
  <si>
    <t>杨思梦</t>
  </si>
  <si>
    <t>袁玮霞</t>
  </si>
  <si>
    <t>黄一帆</t>
  </si>
  <si>
    <t>初中体育</t>
  </si>
  <si>
    <t>230060213019</t>
  </si>
  <si>
    <t>王佳敏</t>
  </si>
  <si>
    <t>徐嘉俊</t>
  </si>
  <si>
    <t>兰威</t>
  </si>
  <si>
    <t>姜卫旗</t>
  </si>
  <si>
    <t>张成彬</t>
  </si>
  <si>
    <t>初中物理</t>
  </si>
  <si>
    <t>230060206015</t>
  </si>
  <si>
    <t>王毓琪</t>
  </si>
  <si>
    <t>徐寿辉</t>
  </si>
  <si>
    <t>张零起</t>
  </si>
  <si>
    <t>张健</t>
  </si>
  <si>
    <t>张天财</t>
  </si>
  <si>
    <t>石颖</t>
  </si>
  <si>
    <t>400080206055</t>
  </si>
  <si>
    <t>陆璐</t>
  </si>
  <si>
    <t>初中音乐</t>
  </si>
  <si>
    <t>230060209018</t>
  </si>
  <si>
    <t>江吕婷</t>
  </si>
  <si>
    <t>吴茜茹</t>
  </si>
  <si>
    <t>古海霞</t>
  </si>
  <si>
    <t>苏希瑶</t>
  </si>
  <si>
    <t>陈婷婷</t>
  </si>
  <si>
    <t>初中英语</t>
  </si>
  <si>
    <t>230060203013</t>
  </si>
  <si>
    <t>杨晟</t>
  </si>
  <si>
    <t>陈季红</t>
  </si>
  <si>
    <t>杨莹</t>
  </si>
  <si>
    <t>黄玉翠</t>
  </si>
  <si>
    <t>张锦川</t>
  </si>
  <si>
    <t>陈燕丹</t>
  </si>
  <si>
    <t>徐蕙</t>
  </si>
  <si>
    <t>熊瑶</t>
  </si>
  <si>
    <t>杨素</t>
  </si>
  <si>
    <t>230060203014</t>
  </si>
  <si>
    <t>陈艳园</t>
  </si>
  <si>
    <t>韩婉婷</t>
  </si>
  <si>
    <t>潘陈晴</t>
  </si>
  <si>
    <t>滕倩</t>
  </si>
  <si>
    <t>徐梦雨</t>
  </si>
  <si>
    <t>陈诗思</t>
  </si>
  <si>
    <t>杨思懿</t>
  </si>
  <si>
    <t>蒋慧华</t>
  </si>
  <si>
    <t>初中语文</t>
  </si>
  <si>
    <t>230060201009</t>
  </si>
  <si>
    <t>徐芬</t>
  </si>
  <si>
    <t>刘文靖</t>
  </si>
  <si>
    <t>董丹</t>
  </si>
  <si>
    <t>官慧清</t>
  </si>
  <si>
    <t>童娅犁</t>
  </si>
  <si>
    <t>罗海燕</t>
  </si>
  <si>
    <t>汪怡静</t>
  </si>
  <si>
    <t>钟小康</t>
  </si>
  <si>
    <t>童娅玲</t>
  </si>
  <si>
    <t>周艳兰</t>
  </si>
  <si>
    <t>候玉玲</t>
  </si>
  <si>
    <t>祝芳</t>
  </si>
  <si>
    <t>戴智慧</t>
  </si>
  <si>
    <t>王雅珍</t>
  </si>
  <si>
    <t>230060201010</t>
  </si>
  <si>
    <t>章朝霞</t>
  </si>
  <si>
    <t>吴玲萍</t>
  </si>
  <si>
    <t>葛育育</t>
  </si>
  <si>
    <t>张荷莲</t>
  </si>
  <si>
    <t>邱李燕</t>
  </si>
  <si>
    <t>吴姻倩</t>
  </si>
  <si>
    <t>郑巧云</t>
  </si>
  <si>
    <t>吴洪洪</t>
  </si>
  <si>
    <t>童祝</t>
  </si>
  <si>
    <t>高中地理</t>
  </si>
  <si>
    <t>230060305034</t>
  </si>
  <si>
    <t>刘娟</t>
  </si>
  <si>
    <t>高中化学</t>
  </si>
  <si>
    <t>230060307028</t>
  </si>
  <si>
    <t>周梦瑶</t>
  </si>
  <si>
    <t>林明星</t>
  </si>
  <si>
    <t>田安源</t>
  </si>
  <si>
    <t>俞凡</t>
  </si>
  <si>
    <t>杨津津</t>
  </si>
  <si>
    <t>230070307008</t>
  </si>
  <si>
    <t>王侃侃</t>
  </si>
  <si>
    <t>管伟萍</t>
  </si>
  <si>
    <t>黄式雄</t>
  </si>
  <si>
    <t>高中历史</t>
  </si>
  <si>
    <t>230060304033</t>
  </si>
  <si>
    <t>黄啊兰</t>
  </si>
  <si>
    <t>黄杨杨</t>
  </si>
  <si>
    <t>滕亚芬</t>
  </si>
  <si>
    <t>高中美术</t>
  </si>
  <si>
    <t>230060310036</t>
  </si>
  <si>
    <t>俞湄</t>
  </si>
  <si>
    <t>童姗</t>
  </si>
  <si>
    <t>余刘香</t>
  </si>
  <si>
    <t>郑爱昌</t>
  </si>
  <si>
    <t>张文静</t>
  </si>
  <si>
    <t>吴茜思</t>
  </si>
  <si>
    <t>童苑</t>
  </si>
  <si>
    <t>宋姗姗</t>
  </si>
  <si>
    <t>苏文婷</t>
  </si>
  <si>
    <t>李静</t>
  </si>
  <si>
    <t>周睿</t>
  </si>
  <si>
    <t>方秀琴</t>
  </si>
  <si>
    <t>孙思煜</t>
  </si>
  <si>
    <t>何婉然</t>
  </si>
  <si>
    <t>胡莹莹</t>
  </si>
  <si>
    <t>周觅</t>
  </si>
  <si>
    <t>姜倩</t>
  </si>
  <si>
    <t>王美琦</t>
  </si>
  <si>
    <t>詹云</t>
  </si>
  <si>
    <t>高中生物</t>
  </si>
  <si>
    <t>230060308029</t>
  </si>
  <si>
    <t>何清</t>
  </si>
  <si>
    <t>谢慧敏</t>
  </si>
  <si>
    <t>汪帅</t>
  </si>
  <si>
    <t>余云云</t>
  </si>
  <si>
    <t>张佳敏</t>
  </si>
  <si>
    <t>陈建英</t>
  </si>
  <si>
    <t>徐歌</t>
  </si>
  <si>
    <t>吴小芳</t>
  </si>
  <si>
    <t>黄静垠</t>
  </si>
  <si>
    <t>汪丽云</t>
  </si>
  <si>
    <t>方楚云</t>
  </si>
  <si>
    <t>程祎阳</t>
  </si>
  <si>
    <t>项阳晨</t>
  </si>
  <si>
    <t>韩佳欣</t>
  </si>
  <si>
    <t>杨威</t>
  </si>
  <si>
    <t>方翠</t>
  </si>
  <si>
    <t>高中数学</t>
  </si>
  <si>
    <t>230060302023</t>
  </si>
  <si>
    <t>李定华</t>
  </si>
  <si>
    <t>陈素蓉</t>
  </si>
  <si>
    <t>余奇峰</t>
  </si>
  <si>
    <t>毛能健</t>
  </si>
  <si>
    <t>龚淦豪</t>
  </si>
  <si>
    <t>张扬奇</t>
  </si>
  <si>
    <t>缪志剑</t>
  </si>
  <si>
    <t>温纯</t>
  </si>
  <si>
    <t>孙浩越</t>
  </si>
  <si>
    <t>胡刚康</t>
  </si>
  <si>
    <t>江小妹</t>
  </si>
  <si>
    <t>周宪明</t>
  </si>
  <si>
    <t>童华东</t>
  </si>
  <si>
    <t>江浩</t>
  </si>
  <si>
    <t>罗长锋</t>
  </si>
  <si>
    <t>刘立明</t>
  </si>
  <si>
    <t>郑小燕</t>
  </si>
  <si>
    <t>张玉琴</t>
  </si>
  <si>
    <t>廖倩</t>
  </si>
  <si>
    <t>230060302024</t>
  </si>
  <si>
    <t>廖露</t>
  </si>
  <si>
    <t>朱思珂</t>
  </si>
  <si>
    <t>王纷</t>
  </si>
  <si>
    <t>舒美亭</t>
  </si>
  <si>
    <t>王雨亭</t>
  </si>
  <si>
    <t>蒋丽萍</t>
  </si>
  <si>
    <t>李莹</t>
  </si>
  <si>
    <t>谌梦玲</t>
  </si>
  <si>
    <t>杨小辉</t>
  </si>
  <si>
    <t>高中思想政治</t>
  </si>
  <si>
    <t>230060316030</t>
  </si>
  <si>
    <t>刘璐璐</t>
  </si>
  <si>
    <t>娄中旭</t>
  </si>
  <si>
    <t>毕郭檀</t>
  </si>
  <si>
    <t>胡丽平</t>
  </si>
  <si>
    <t>王瑜</t>
  </si>
  <si>
    <t>赖婧</t>
  </si>
  <si>
    <t>何志圆</t>
  </si>
  <si>
    <t>林佳倩</t>
  </si>
  <si>
    <t>付荣</t>
  </si>
  <si>
    <t>吴梦乐</t>
  </si>
  <si>
    <t>邱书婷</t>
  </si>
  <si>
    <t>张风宇</t>
  </si>
  <si>
    <t>童妍</t>
  </si>
  <si>
    <t>宋丽娜</t>
  </si>
  <si>
    <t>刘玮琦</t>
  </si>
  <si>
    <t>李翠</t>
  </si>
  <si>
    <t>吴燕群</t>
  </si>
  <si>
    <t>王慧远</t>
  </si>
  <si>
    <t>高中体育</t>
  </si>
  <si>
    <t>230060313031</t>
  </si>
  <si>
    <t>杨小芳</t>
  </si>
  <si>
    <t>叶郑轩杰</t>
  </si>
  <si>
    <t>曾魏</t>
  </si>
  <si>
    <t>程敏</t>
  </si>
  <si>
    <t>胡雨晴</t>
  </si>
  <si>
    <t>黄青云</t>
  </si>
  <si>
    <t>林永强</t>
  </si>
  <si>
    <t>饶舜</t>
  </si>
  <si>
    <t>徐仙文</t>
  </si>
  <si>
    <t>杨俊</t>
  </si>
  <si>
    <t>吉若晨</t>
  </si>
  <si>
    <t>邓超</t>
  </si>
  <si>
    <t>张建威</t>
  </si>
  <si>
    <t>戴昀琦</t>
  </si>
  <si>
    <t>江磊</t>
  </si>
  <si>
    <t>陆水周</t>
  </si>
  <si>
    <t>高中物理</t>
  </si>
  <si>
    <t>230060306027</t>
  </si>
  <si>
    <t>黄成</t>
  </si>
  <si>
    <t>唐立州</t>
  </si>
  <si>
    <t>程建国</t>
  </si>
  <si>
    <t>肖前往</t>
  </si>
  <si>
    <t>高中信息技术</t>
  </si>
  <si>
    <t>230060317032</t>
  </si>
  <si>
    <t>丁思阳</t>
  </si>
  <si>
    <t>陈志强</t>
  </si>
  <si>
    <t>杨兰</t>
  </si>
  <si>
    <t>高中音乐</t>
  </si>
  <si>
    <t>230060309035</t>
  </si>
  <si>
    <t>程月萍</t>
  </si>
  <si>
    <t>徐曼鷺</t>
  </si>
  <si>
    <t>吴志波</t>
  </si>
  <si>
    <t>陈莎</t>
  </si>
  <si>
    <t>余家祺</t>
  </si>
  <si>
    <t>纪文静</t>
  </si>
  <si>
    <t>陈沛</t>
  </si>
  <si>
    <t>吴艳湘</t>
  </si>
  <si>
    <t>房芳芳</t>
  </si>
  <si>
    <t>朱婷婷</t>
  </si>
  <si>
    <t>杨远飞</t>
  </si>
  <si>
    <t>刘珮</t>
  </si>
  <si>
    <t>楼晓艺</t>
  </si>
  <si>
    <t>黄芝</t>
  </si>
  <si>
    <t>高中英语</t>
  </si>
  <si>
    <t>230060303025</t>
  </si>
  <si>
    <t>诸葛莉华</t>
  </si>
  <si>
    <t>孔莹</t>
  </si>
  <si>
    <t>郑茜</t>
  </si>
  <si>
    <t>陈晴</t>
  </si>
  <si>
    <t>杨永丰</t>
  </si>
  <si>
    <t>刘华青</t>
  </si>
  <si>
    <t>姜婷</t>
  </si>
  <si>
    <t>余杨</t>
  </si>
  <si>
    <t>胡娟</t>
  </si>
  <si>
    <t>万卿平</t>
  </si>
  <si>
    <t>弃权</t>
  </si>
  <si>
    <t>刘小炜</t>
  </si>
  <si>
    <t>颜如梦</t>
  </si>
  <si>
    <t>王慧</t>
  </si>
  <si>
    <t>230060303026</t>
  </si>
  <si>
    <t>徐灵竹</t>
  </si>
  <si>
    <t>李紫祎</t>
  </si>
  <si>
    <t>姜玲玲</t>
  </si>
  <si>
    <t>王璐</t>
  </si>
  <si>
    <t>黄伊茹</t>
  </si>
  <si>
    <t>许隽</t>
  </si>
  <si>
    <t>曾有妹</t>
  </si>
  <si>
    <t>刘宇涵</t>
  </si>
  <si>
    <t>付棋媛</t>
  </si>
  <si>
    <t>滕刘子玉</t>
  </si>
  <si>
    <t>吴月英</t>
  </si>
  <si>
    <t>刘文豪</t>
  </si>
  <si>
    <t>邵子琪</t>
  </si>
  <si>
    <t>童逸雯</t>
  </si>
  <si>
    <t>高中语文</t>
  </si>
  <si>
    <t>230060301021</t>
  </si>
  <si>
    <t>郑小荣</t>
  </si>
  <si>
    <t>左淑娟</t>
  </si>
  <si>
    <t>金颖琪</t>
  </si>
  <si>
    <t>朱丽娟</t>
  </si>
  <si>
    <t>杨颖</t>
  </si>
  <si>
    <t>王安琪</t>
  </si>
  <si>
    <t>徐昀</t>
  </si>
  <si>
    <t>吴国波</t>
  </si>
  <si>
    <t>李振亚</t>
  </si>
  <si>
    <t>汤咪咪</t>
  </si>
  <si>
    <t>罗志坚</t>
  </si>
  <si>
    <t>李金娥</t>
  </si>
  <si>
    <t>陈萍</t>
  </si>
  <si>
    <t>丁一</t>
  </si>
  <si>
    <t>周秀琴</t>
  </si>
  <si>
    <t>余诗蔚</t>
  </si>
  <si>
    <t>230060301022</t>
  </si>
  <si>
    <t>程雅茜</t>
  </si>
  <si>
    <t>周慧</t>
  </si>
  <si>
    <t>宋美霞</t>
  </si>
  <si>
    <t>钟淑梅</t>
  </si>
  <si>
    <t>郑晓莉</t>
  </si>
  <si>
    <t>余郅浩</t>
  </si>
  <si>
    <t>薛雯慧</t>
  </si>
  <si>
    <t>王语纯</t>
  </si>
  <si>
    <t>小学美术</t>
  </si>
  <si>
    <t>230060110037</t>
  </si>
  <si>
    <t>周宇琴</t>
  </si>
  <si>
    <t>王雪意</t>
  </si>
  <si>
    <t>张一惠</t>
  </si>
  <si>
    <t>刘慧</t>
  </si>
  <si>
    <t>吴青</t>
  </si>
  <si>
    <t>小学数学</t>
  </si>
  <si>
    <t>230060102002</t>
  </si>
  <si>
    <t>郑琦莎</t>
  </si>
  <si>
    <t>徐露瑶</t>
  </si>
  <si>
    <t>姜继云</t>
  </si>
  <si>
    <t>李际瑶</t>
  </si>
  <si>
    <t>王明溪</t>
  </si>
  <si>
    <t>石慧</t>
  </si>
  <si>
    <t>张照永</t>
  </si>
  <si>
    <t>王云飞</t>
  </si>
  <si>
    <t>陈逸云</t>
  </si>
  <si>
    <t>郭丽清</t>
  </si>
  <si>
    <t>何清梅</t>
  </si>
  <si>
    <t>杨梦君</t>
  </si>
  <si>
    <t>230060102006</t>
  </si>
  <si>
    <t>郑碧云</t>
  </si>
  <si>
    <t>陈美娜</t>
  </si>
  <si>
    <t>洪诗雨</t>
  </si>
  <si>
    <t>蒋少燕</t>
  </si>
  <si>
    <t>谭欢</t>
  </si>
  <si>
    <t>汤丽萍</t>
  </si>
  <si>
    <t>蔡艳茹</t>
  </si>
  <si>
    <t>方小洁</t>
  </si>
  <si>
    <t>许光鹏</t>
  </si>
  <si>
    <t>小学体育</t>
  </si>
  <si>
    <t>230060112007</t>
  </si>
  <si>
    <t>滕诗琪</t>
  </si>
  <si>
    <t>李骏超</t>
  </si>
  <si>
    <t>许贞珍</t>
  </si>
  <si>
    <t>杨贵先</t>
  </si>
  <si>
    <t>陈欣</t>
  </si>
  <si>
    <t>李玲</t>
  </si>
  <si>
    <t>小学信息</t>
  </si>
  <si>
    <t>230060118008</t>
  </si>
  <si>
    <t>张小敏</t>
  </si>
  <si>
    <t>程婼</t>
  </si>
  <si>
    <t>祝欣悦</t>
  </si>
  <si>
    <t>陈淑华</t>
  </si>
  <si>
    <t>张晨毓</t>
  </si>
  <si>
    <t>小学音乐</t>
  </si>
  <si>
    <t>230060109004</t>
  </si>
  <si>
    <t>周丽君</t>
  </si>
  <si>
    <t>陈笑颜</t>
  </si>
  <si>
    <t>郑丹丹</t>
  </si>
  <si>
    <t>章慧</t>
  </si>
  <si>
    <t>周捷</t>
  </si>
  <si>
    <t>刘勇琴</t>
  </si>
  <si>
    <t>小学英语</t>
  </si>
  <si>
    <t>230060103003</t>
  </si>
  <si>
    <t>郑小丽</t>
  </si>
  <si>
    <t>叶雪琴</t>
  </si>
  <si>
    <t>邵梦玲</t>
  </si>
  <si>
    <t>滕祎祺</t>
  </si>
  <si>
    <t>易礼平</t>
  </si>
  <si>
    <t>叶子琼</t>
  </si>
  <si>
    <t>何颖</t>
  </si>
  <si>
    <t>方雯</t>
  </si>
  <si>
    <t>彭宽</t>
  </si>
  <si>
    <t>小学语文</t>
  </si>
  <si>
    <t>230060101001</t>
  </si>
  <si>
    <t>祝璐</t>
  </si>
  <si>
    <t>李嘉宁</t>
  </si>
  <si>
    <t>陈柔</t>
  </si>
  <si>
    <t>张雪</t>
  </si>
  <si>
    <t>姚坡</t>
  </si>
  <si>
    <t>周玲</t>
  </si>
  <si>
    <t>方玲</t>
  </si>
  <si>
    <t>段姣姣</t>
  </si>
  <si>
    <t>郑丽霞</t>
  </si>
  <si>
    <t>方海潇</t>
  </si>
  <si>
    <t>苏盛青</t>
  </si>
  <si>
    <t>230060101005</t>
  </si>
  <si>
    <t>苏妍</t>
  </si>
  <si>
    <t>唐青青</t>
  </si>
  <si>
    <t>俞姗</t>
  </si>
  <si>
    <t>王玲</t>
  </si>
  <si>
    <t>徐琪</t>
  </si>
  <si>
    <t>黄青青</t>
  </si>
  <si>
    <t>徐翠娜</t>
  </si>
  <si>
    <t>毛宇</t>
  </si>
  <si>
    <t>高琴琴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</si>
</sst>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7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8" borderId="3" applyNumberFormat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6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6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4" borderId="1" xfId="0" applyFont="1" applyFill="1" applyBorder="1" applyAlignment="1" quotePrefix="1">
      <alignment horizontal="center" vertical="center" wrapText="1"/>
    </xf>
    <xf numFmtId="0" fontId="5" fillId="4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5" borderId="1" xfId="0" applyFont="1" applyFill="1" applyBorder="1" applyAlignment="1" quotePrefix="1">
      <alignment horizontal="center" vertical="center"/>
    </xf>
    <xf numFmtId="0" fontId="4" fillId="5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3"/>
  <sheetViews>
    <sheetView tabSelected="1" workbookViewId="0">
      <selection activeCell="A1" sqref="A1:I1"/>
    </sheetView>
  </sheetViews>
  <sheetFormatPr defaultColWidth="9" defaultRowHeight="13.5"/>
  <cols>
    <col min="1" max="1" width="7.5" style="2" customWidth="1"/>
    <col min="2" max="2" width="5.5" style="2" customWidth="1"/>
    <col min="3" max="3" width="13.125" style="4" customWidth="1"/>
    <col min="4" max="4" width="12.25" style="2" customWidth="1"/>
    <col min="5" max="5" width="8.125" style="2" customWidth="1"/>
    <col min="6" max="6" width="8.875" style="2" customWidth="1"/>
    <col min="7" max="7" width="9" style="5" customWidth="1"/>
    <col min="8" max="8" width="7.125" style="2" customWidth="1"/>
    <col min="9" max="16384" width="9" style="3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7" t="s">
        <v>9</v>
      </c>
    </row>
    <row r="3" ht="17" customHeight="1" spans="1:9">
      <c r="A3" s="10" t="s">
        <v>10</v>
      </c>
      <c r="B3" s="11">
        <v>2</v>
      </c>
      <c r="C3" s="7" t="s">
        <v>11</v>
      </c>
      <c r="D3" s="11" t="s">
        <v>12</v>
      </c>
      <c r="E3" s="11">
        <v>173</v>
      </c>
      <c r="F3" s="11">
        <v>86.33</v>
      </c>
      <c r="G3" s="12">
        <f t="shared" ref="G3:G13" si="0">E3*0.25+F3*0.5</f>
        <v>86.415</v>
      </c>
      <c r="H3" s="13">
        <v>1</v>
      </c>
      <c r="I3" s="27" t="s">
        <v>13</v>
      </c>
    </row>
    <row r="4" ht="17" customHeight="1" spans="1:9">
      <c r="A4" s="10" t="s">
        <v>14</v>
      </c>
      <c r="B4" s="11">
        <v>4</v>
      </c>
      <c r="C4" s="7" t="s">
        <v>11</v>
      </c>
      <c r="D4" s="11" t="s">
        <v>12</v>
      </c>
      <c r="E4" s="11">
        <v>170</v>
      </c>
      <c r="F4" s="11">
        <v>87.67</v>
      </c>
      <c r="G4" s="12">
        <f t="shared" si="0"/>
        <v>86.335</v>
      </c>
      <c r="H4" s="13">
        <v>2</v>
      </c>
      <c r="I4" s="27" t="s">
        <v>13</v>
      </c>
    </row>
    <row r="5" ht="17" customHeight="1" spans="1:9">
      <c r="A5" s="10" t="s">
        <v>15</v>
      </c>
      <c r="B5" s="11">
        <v>6</v>
      </c>
      <c r="C5" s="7" t="s">
        <v>11</v>
      </c>
      <c r="D5" s="11" t="s">
        <v>12</v>
      </c>
      <c r="E5" s="11">
        <v>169</v>
      </c>
      <c r="F5" s="11">
        <v>81.33</v>
      </c>
      <c r="G5" s="12">
        <f t="shared" si="0"/>
        <v>82.915</v>
      </c>
      <c r="H5" s="13">
        <v>3</v>
      </c>
      <c r="I5" s="27" t="s">
        <v>13</v>
      </c>
    </row>
    <row r="6" ht="17" customHeight="1" spans="1:9">
      <c r="A6" s="10" t="s">
        <v>16</v>
      </c>
      <c r="B6" s="11">
        <v>11</v>
      </c>
      <c r="C6" s="7" t="s">
        <v>11</v>
      </c>
      <c r="D6" s="11" t="s">
        <v>12</v>
      </c>
      <c r="E6" s="11">
        <v>158.5</v>
      </c>
      <c r="F6" s="11">
        <v>84.67</v>
      </c>
      <c r="G6" s="12">
        <f t="shared" si="0"/>
        <v>81.96</v>
      </c>
      <c r="H6" s="13">
        <v>4</v>
      </c>
      <c r="I6" s="27" t="s">
        <v>13</v>
      </c>
    </row>
    <row r="7" ht="17" customHeight="1" spans="1:9">
      <c r="A7" s="10" t="s">
        <v>17</v>
      </c>
      <c r="B7" s="11">
        <v>5</v>
      </c>
      <c r="C7" s="7" t="s">
        <v>11</v>
      </c>
      <c r="D7" s="11" t="s">
        <v>12</v>
      </c>
      <c r="E7" s="11">
        <v>163</v>
      </c>
      <c r="F7" s="11">
        <v>82.33</v>
      </c>
      <c r="G7" s="12">
        <f t="shared" si="0"/>
        <v>81.915</v>
      </c>
      <c r="H7" s="13">
        <v>5</v>
      </c>
      <c r="I7" s="27" t="s">
        <v>13</v>
      </c>
    </row>
    <row r="8" ht="17" customHeight="1" spans="1:9">
      <c r="A8" s="10" t="s">
        <v>18</v>
      </c>
      <c r="B8" s="11">
        <v>3</v>
      </c>
      <c r="C8" s="7" t="s">
        <v>11</v>
      </c>
      <c r="D8" s="11" t="s">
        <v>12</v>
      </c>
      <c r="E8" s="11">
        <v>156.5</v>
      </c>
      <c r="F8" s="11">
        <v>80.33</v>
      </c>
      <c r="G8" s="12">
        <f t="shared" si="0"/>
        <v>79.29</v>
      </c>
      <c r="H8" s="13">
        <v>6</v>
      </c>
      <c r="I8" s="27" t="s">
        <v>19</v>
      </c>
    </row>
    <row r="9" ht="17" customHeight="1" spans="1:9">
      <c r="A9" s="10" t="s">
        <v>20</v>
      </c>
      <c r="B9" s="11">
        <v>10</v>
      </c>
      <c r="C9" s="7" t="s">
        <v>11</v>
      </c>
      <c r="D9" s="11" t="s">
        <v>12</v>
      </c>
      <c r="E9" s="11">
        <v>151</v>
      </c>
      <c r="F9" s="11">
        <v>82.33</v>
      </c>
      <c r="G9" s="12">
        <f t="shared" si="0"/>
        <v>78.915</v>
      </c>
      <c r="H9" s="13">
        <v>7</v>
      </c>
      <c r="I9" s="27" t="s">
        <v>19</v>
      </c>
    </row>
    <row r="10" ht="17" customHeight="1" spans="1:9">
      <c r="A10" s="10" t="s">
        <v>21</v>
      </c>
      <c r="B10" s="11">
        <v>8</v>
      </c>
      <c r="C10" s="7" t="s">
        <v>11</v>
      </c>
      <c r="D10" s="11" t="s">
        <v>12</v>
      </c>
      <c r="E10" s="11">
        <v>160.5</v>
      </c>
      <c r="F10" s="11">
        <v>75.67</v>
      </c>
      <c r="G10" s="12">
        <f t="shared" si="0"/>
        <v>77.96</v>
      </c>
      <c r="H10" s="13">
        <v>8</v>
      </c>
      <c r="I10" s="27" t="s">
        <v>19</v>
      </c>
    </row>
    <row r="11" ht="17" customHeight="1" spans="1:9">
      <c r="A11" s="10" t="s">
        <v>22</v>
      </c>
      <c r="B11" s="11">
        <v>1</v>
      </c>
      <c r="C11" s="7" t="s">
        <v>11</v>
      </c>
      <c r="D11" s="11" t="s">
        <v>12</v>
      </c>
      <c r="E11" s="11">
        <v>138</v>
      </c>
      <c r="F11" s="11">
        <v>76.33</v>
      </c>
      <c r="G11" s="12">
        <f t="shared" si="0"/>
        <v>72.665</v>
      </c>
      <c r="H11" s="13">
        <v>9</v>
      </c>
      <c r="I11" s="27" t="s">
        <v>19</v>
      </c>
    </row>
    <row r="12" ht="17" customHeight="1" spans="1:9">
      <c r="A12" s="10" t="s">
        <v>23</v>
      </c>
      <c r="B12" s="11">
        <v>7</v>
      </c>
      <c r="C12" s="7" t="s">
        <v>11</v>
      </c>
      <c r="D12" s="11" t="s">
        <v>12</v>
      </c>
      <c r="E12" s="11">
        <v>131</v>
      </c>
      <c r="F12" s="11">
        <v>76</v>
      </c>
      <c r="G12" s="12">
        <f t="shared" si="0"/>
        <v>70.75</v>
      </c>
      <c r="H12" s="13">
        <v>10</v>
      </c>
      <c r="I12" s="27" t="s">
        <v>19</v>
      </c>
    </row>
    <row r="13" ht="17" customHeight="1" spans="1:9">
      <c r="A13" s="10" t="s">
        <v>24</v>
      </c>
      <c r="B13" s="11">
        <v>9</v>
      </c>
      <c r="C13" s="7" t="s">
        <v>11</v>
      </c>
      <c r="D13" s="11" t="s">
        <v>12</v>
      </c>
      <c r="E13" s="11">
        <v>132.5</v>
      </c>
      <c r="F13" s="11">
        <v>74.67</v>
      </c>
      <c r="G13" s="12">
        <f t="shared" si="0"/>
        <v>70.46</v>
      </c>
      <c r="H13" s="13">
        <v>11</v>
      </c>
      <c r="I13" s="27" t="s">
        <v>19</v>
      </c>
    </row>
    <row r="14" ht="17" customHeight="1" spans="1:9">
      <c r="A14" s="10" t="s">
        <v>25</v>
      </c>
      <c r="B14" s="11"/>
      <c r="C14" s="7" t="s">
        <v>11</v>
      </c>
      <c r="D14" s="11" t="s">
        <v>12</v>
      </c>
      <c r="E14" s="11">
        <v>134.5</v>
      </c>
      <c r="F14" s="14" t="s">
        <v>26</v>
      </c>
      <c r="G14" s="12"/>
      <c r="H14" s="13"/>
      <c r="I14" s="27" t="s">
        <v>19</v>
      </c>
    </row>
    <row r="15" ht="17" customHeight="1" spans="1:9">
      <c r="A15" s="10" t="s">
        <v>27</v>
      </c>
      <c r="B15" s="10">
        <v>1</v>
      </c>
      <c r="C15" s="7" t="s">
        <v>28</v>
      </c>
      <c r="D15" s="54" t="s">
        <v>29</v>
      </c>
      <c r="E15" s="10">
        <v>126.5</v>
      </c>
      <c r="F15" s="10">
        <v>87.33</v>
      </c>
      <c r="G15" s="12">
        <f t="shared" ref="G15:G20" si="1">E15*0.25+F15*0.5</f>
        <v>75.29</v>
      </c>
      <c r="H15" s="13">
        <v>1</v>
      </c>
      <c r="I15" s="27" t="s">
        <v>13</v>
      </c>
    </row>
    <row r="16" ht="17" customHeight="1" spans="1:9">
      <c r="A16" s="10" t="s">
        <v>30</v>
      </c>
      <c r="B16" s="11">
        <v>3</v>
      </c>
      <c r="C16" s="7" t="s">
        <v>28</v>
      </c>
      <c r="D16" s="11" t="s">
        <v>31</v>
      </c>
      <c r="E16" s="11">
        <v>117.5</v>
      </c>
      <c r="F16" s="11">
        <v>81</v>
      </c>
      <c r="G16" s="12">
        <f t="shared" si="1"/>
        <v>69.875</v>
      </c>
      <c r="H16" s="13">
        <v>2</v>
      </c>
      <c r="I16" s="27" t="s">
        <v>13</v>
      </c>
    </row>
    <row r="17" ht="17" customHeight="1" spans="1:9">
      <c r="A17" s="10" t="s">
        <v>32</v>
      </c>
      <c r="B17" s="11">
        <v>2</v>
      </c>
      <c r="C17" s="7" t="s">
        <v>28</v>
      </c>
      <c r="D17" s="11" t="s">
        <v>31</v>
      </c>
      <c r="E17" s="11">
        <v>110</v>
      </c>
      <c r="F17" s="11">
        <v>84</v>
      </c>
      <c r="G17" s="12">
        <f t="shared" si="1"/>
        <v>69.5</v>
      </c>
      <c r="H17" s="13">
        <v>3</v>
      </c>
      <c r="I17" s="27" t="s">
        <v>19</v>
      </c>
    </row>
    <row r="18" ht="17" customHeight="1" spans="1:9">
      <c r="A18" s="10" t="s">
        <v>33</v>
      </c>
      <c r="B18" s="11">
        <v>4</v>
      </c>
      <c r="C18" s="7" t="s">
        <v>28</v>
      </c>
      <c r="D18" s="11" t="s">
        <v>31</v>
      </c>
      <c r="E18" s="11">
        <v>110</v>
      </c>
      <c r="F18" s="11">
        <v>83.33</v>
      </c>
      <c r="G18" s="12">
        <f t="shared" si="1"/>
        <v>69.165</v>
      </c>
      <c r="H18" s="13">
        <v>4</v>
      </c>
      <c r="I18" s="27" t="s">
        <v>19</v>
      </c>
    </row>
    <row r="19" ht="17" customHeight="1" spans="1:9">
      <c r="A19" s="10" t="s">
        <v>34</v>
      </c>
      <c r="B19" s="11">
        <v>5</v>
      </c>
      <c r="C19" s="7" t="s">
        <v>28</v>
      </c>
      <c r="D19" s="11" t="s">
        <v>31</v>
      </c>
      <c r="E19" s="11">
        <v>107</v>
      </c>
      <c r="F19" s="11">
        <v>75.67</v>
      </c>
      <c r="G19" s="12">
        <f t="shared" si="1"/>
        <v>64.585</v>
      </c>
      <c r="H19" s="13">
        <v>5</v>
      </c>
      <c r="I19" s="27" t="s">
        <v>19</v>
      </c>
    </row>
    <row r="20" ht="17" customHeight="1" spans="1:9">
      <c r="A20" s="10" t="s">
        <v>35</v>
      </c>
      <c r="B20" s="11">
        <v>6</v>
      </c>
      <c r="C20" s="7" t="s">
        <v>28</v>
      </c>
      <c r="D20" s="11" t="s">
        <v>31</v>
      </c>
      <c r="E20" s="11">
        <v>83</v>
      </c>
      <c r="F20" s="11">
        <v>77.67</v>
      </c>
      <c r="G20" s="12">
        <f t="shared" si="1"/>
        <v>59.585</v>
      </c>
      <c r="H20" s="13">
        <v>6</v>
      </c>
      <c r="I20" s="27" t="s">
        <v>19</v>
      </c>
    </row>
    <row r="21" ht="17" customHeight="1" spans="1:9">
      <c r="A21" s="10" t="s">
        <v>36</v>
      </c>
      <c r="B21" s="11">
        <v>1</v>
      </c>
      <c r="C21" s="7" t="s">
        <v>37</v>
      </c>
      <c r="D21" s="11" t="s">
        <v>38</v>
      </c>
      <c r="E21" s="11">
        <v>150.5</v>
      </c>
      <c r="F21" s="11">
        <v>87.07</v>
      </c>
      <c r="G21" s="12">
        <f t="shared" ref="G21:G26" si="2">E21*0.2+F21*0.6</f>
        <v>82.342</v>
      </c>
      <c r="H21" s="13">
        <v>1</v>
      </c>
      <c r="I21" s="27" t="s">
        <v>13</v>
      </c>
    </row>
    <row r="22" ht="17" customHeight="1" spans="1:9">
      <c r="A22" s="10" t="s">
        <v>39</v>
      </c>
      <c r="B22" s="11">
        <v>3</v>
      </c>
      <c r="C22" s="7" t="s">
        <v>37</v>
      </c>
      <c r="D22" s="11" t="s">
        <v>38</v>
      </c>
      <c r="E22" s="11">
        <v>137</v>
      </c>
      <c r="F22" s="11">
        <v>91</v>
      </c>
      <c r="G22" s="12">
        <f t="shared" si="2"/>
        <v>82</v>
      </c>
      <c r="H22" s="13">
        <v>2</v>
      </c>
      <c r="I22" s="27" t="s">
        <v>13</v>
      </c>
    </row>
    <row r="23" ht="17" customHeight="1" spans="1:9">
      <c r="A23" s="10" t="s">
        <v>40</v>
      </c>
      <c r="B23" s="11">
        <v>6</v>
      </c>
      <c r="C23" s="7" t="s">
        <v>37</v>
      </c>
      <c r="D23" s="11" t="s">
        <v>38</v>
      </c>
      <c r="E23" s="11">
        <v>135.5</v>
      </c>
      <c r="F23" s="11">
        <v>88</v>
      </c>
      <c r="G23" s="12">
        <f t="shared" si="2"/>
        <v>79.9</v>
      </c>
      <c r="H23" s="13">
        <v>3</v>
      </c>
      <c r="I23" s="27" t="s">
        <v>19</v>
      </c>
    </row>
    <row r="24" ht="17" customHeight="1" spans="1:9">
      <c r="A24" s="10" t="s">
        <v>41</v>
      </c>
      <c r="B24" s="11">
        <v>2</v>
      </c>
      <c r="C24" s="7" t="s">
        <v>37</v>
      </c>
      <c r="D24" s="11" t="s">
        <v>38</v>
      </c>
      <c r="E24" s="11">
        <v>132.5</v>
      </c>
      <c r="F24" s="11">
        <v>87.5</v>
      </c>
      <c r="G24" s="12">
        <f t="shared" si="2"/>
        <v>79</v>
      </c>
      <c r="H24" s="13">
        <v>4</v>
      </c>
      <c r="I24" s="27" t="s">
        <v>19</v>
      </c>
    </row>
    <row r="25" ht="17" customHeight="1" spans="1:9">
      <c r="A25" s="10" t="s">
        <v>42</v>
      </c>
      <c r="B25" s="11">
        <v>5</v>
      </c>
      <c r="C25" s="7" t="s">
        <v>37</v>
      </c>
      <c r="D25" s="11" t="s">
        <v>38</v>
      </c>
      <c r="E25" s="11">
        <v>118</v>
      </c>
      <c r="F25" s="11">
        <v>88.5</v>
      </c>
      <c r="G25" s="12">
        <f t="shared" si="2"/>
        <v>76.7</v>
      </c>
      <c r="H25" s="13">
        <v>5</v>
      </c>
      <c r="I25" s="27" t="s">
        <v>19</v>
      </c>
    </row>
    <row r="26" ht="17" customHeight="1" spans="1:9">
      <c r="A26" s="10" t="s">
        <v>43</v>
      </c>
      <c r="B26" s="11">
        <v>4</v>
      </c>
      <c r="C26" s="7" t="s">
        <v>37</v>
      </c>
      <c r="D26" s="11" t="s">
        <v>38</v>
      </c>
      <c r="E26" s="11">
        <v>122.5</v>
      </c>
      <c r="F26" s="11">
        <v>80.67</v>
      </c>
      <c r="G26" s="12">
        <f t="shared" si="2"/>
        <v>72.902</v>
      </c>
      <c r="H26" s="13">
        <v>6</v>
      </c>
      <c r="I26" s="27" t="s">
        <v>19</v>
      </c>
    </row>
    <row r="27" ht="17" customHeight="1" spans="1:9">
      <c r="A27" s="15" t="s">
        <v>44</v>
      </c>
      <c r="B27" s="16">
        <v>13</v>
      </c>
      <c r="C27" s="17" t="s">
        <v>45</v>
      </c>
      <c r="D27" s="16" t="s">
        <v>46</v>
      </c>
      <c r="E27" s="16">
        <v>157</v>
      </c>
      <c r="F27" s="16">
        <v>90</v>
      </c>
      <c r="G27" s="18">
        <f t="shared" ref="G27:G32" si="3">E27*0.25+F27*0.5</f>
        <v>84.25</v>
      </c>
      <c r="H27" s="19">
        <v>1</v>
      </c>
      <c r="I27" s="27" t="s">
        <v>13</v>
      </c>
    </row>
    <row r="28" ht="17" customHeight="1" spans="1:9">
      <c r="A28" s="15" t="s">
        <v>47</v>
      </c>
      <c r="B28" s="16">
        <v>5</v>
      </c>
      <c r="C28" s="17" t="s">
        <v>45</v>
      </c>
      <c r="D28" s="16" t="s">
        <v>46</v>
      </c>
      <c r="E28" s="16">
        <v>162</v>
      </c>
      <c r="F28" s="16">
        <v>86.83</v>
      </c>
      <c r="G28" s="18">
        <f t="shared" si="3"/>
        <v>83.915</v>
      </c>
      <c r="H28" s="19">
        <v>2</v>
      </c>
      <c r="I28" s="27" t="s">
        <v>13</v>
      </c>
    </row>
    <row r="29" ht="17" customHeight="1" spans="1:9">
      <c r="A29" s="15" t="s">
        <v>48</v>
      </c>
      <c r="B29" s="16">
        <v>7</v>
      </c>
      <c r="C29" s="17" t="s">
        <v>45</v>
      </c>
      <c r="D29" s="16" t="s">
        <v>46</v>
      </c>
      <c r="E29" s="16">
        <v>152</v>
      </c>
      <c r="F29" s="16">
        <v>83.5</v>
      </c>
      <c r="G29" s="18">
        <f t="shared" si="3"/>
        <v>79.75</v>
      </c>
      <c r="H29" s="19">
        <v>3</v>
      </c>
      <c r="I29" s="27" t="s">
        <v>13</v>
      </c>
    </row>
    <row r="30" ht="17" customHeight="1" spans="1:9">
      <c r="A30" s="15" t="s">
        <v>49</v>
      </c>
      <c r="B30" s="15">
        <v>8</v>
      </c>
      <c r="C30" s="17" t="s">
        <v>45</v>
      </c>
      <c r="D30" s="55" t="s">
        <v>46</v>
      </c>
      <c r="E30" s="15">
        <v>147.5</v>
      </c>
      <c r="F30" s="15">
        <v>81.5</v>
      </c>
      <c r="G30" s="18">
        <f t="shared" si="3"/>
        <v>77.625</v>
      </c>
      <c r="H30" s="19">
        <v>4</v>
      </c>
      <c r="I30" s="27" t="s">
        <v>19</v>
      </c>
    </row>
    <row r="31" ht="17" customHeight="1" spans="1:9">
      <c r="A31" s="15" t="s">
        <v>50</v>
      </c>
      <c r="B31" s="16">
        <v>6</v>
      </c>
      <c r="C31" s="17" t="s">
        <v>45</v>
      </c>
      <c r="D31" s="16" t="s">
        <v>46</v>
      </c>
      <c r="E31" s="16">
        <v>144</v>
      </c>
      <c r="F31" s="16">
        <v>82.83</v>
      </c>
      <c r="G31" s="18">
        <f t="shared" si="3"/>
        <v>77.415</v>
      </c>
      <c r="H31" s="19">
        <v>5</v>
      </c>
      <c r="I31" s="27" t="s">
        <v>19</v>
      </c>
    </row>
    <row r="32" ht="17" customHeight="1" spans="1:9">
      <c r="A32" s="15" t="s">
        <v>51</v>
      </c>
      <c r="B32" s="16">
        <v>12</v>
      </c>
      <c r="C32" s="17" t="s">
        <v>45</v>
      </c>
      <c r="D32" s="16" t="s">
        <v>46</v>
      </c>
      <c r="E32" s="16">
        <v>137.5</v>
      </c>
      <c r="F32" s="16">
        <v>81.83</v>
      </c>
      <c r="G32" s="18">
        <f t="shared" si="3"/>
        <v>75.29</v>
      </c>
      <c r="H32" s="19">
        <v>6</v>
      </c>
      <c r="I32" s="27" t="s">
        <v>19</v>
      </c>
    </row>
    <row r="33" ht="17" customHeight="1" spans="1:9">
      <c r="A33" s="15" t="s">
        <v>52</v>
      </c>
      <c r="B33" s="16">
        <v>4</v>
      </c>
      <c r="C33" s="17" t="s">
        <v>45</v>
      </c>
      <c r="D33" s="16" t="s">
        <v>46</v>
      </c>
      <c r="E33" s="16">
        <v>114.5</v>
      </c>
      <c r="F33" s="20" t="s">
        <v>53</v>
      </c>
      <c r="G33" s="18"/>
      <c r="H33" s="19"/>
      <c r="I33" s="27" t="s">
        <v>19</v>
      </c>
    </row>
    <row r="34" ht="17" customHeight="1" spans="1:9">
      <c r="A34" s="21" t="s">
        <v>54</v>
      </c>
      <c r="B34" s="21">
        <v>2</v>
      </c>
      <c r="C34" s="22" t="s">
        <v>45</v>
      </c>
      <c r="D34" s="56" t="s">
        <v>55</v>
      </c>
      <c r="E34" s="21">
        <v>139.5</v>
      </c>
      <c r="F34" s="21">
        <v>85.33</v>
      </c>
      <c r="G34" s="23">
        <f t="shared" ref="G34:G39" si="4">E34*0.25+F34*0.5</f>
        <v>77.54</v>
      </c>
      <c r="H34" s="24">
        <v>1</v>
      </c>
      <c r="I34" s="27" t="s">
        <v>13</v>
      </c>
    </row>
    <row r="35" ht="17" customHeight="1" spans="1:9">
      <c r="A35" s="21" t="s">
        <v>56</v>
      </c>
      <c r="B35" s="25">
        <v>1</v>
      </c>
      <c r="C35" s="22" t="s">
        <v>45</v>
      </c>
      <c r="D35" s="25" t="s">
        <v>55</v>
      </c>
      <c r="E35" s="25">
        <v>126.5</v>
      </c>
      <c r="F35" s="25">
        <v>86.5</v>
      </c>
      <c r="G35" s="23">
        <f t="shared" si="4"/>
        <v>74.875</v>
      </c>
      <c r="H35" s="24">
        <v>2</v>
      </c>
      <c r="I35" s="27" t="s">
        <v>13</v>
      </c>
    </row>
    <row r="36" ht="17" customHeight="1" spans="1:9">
      <c r="A36" s="21" t="s">
        <v>57</v>
      </c>
      <c r="B36" s="25">
        <v>9</v>
      </c>
      <c r="C36" s="22" t="s">
        <v>45</v>
      </c>
      <c r="D36" s="25" t="s">
        <v>55</v>
      </c>
      <c r="E36" s="25">
        <v>122.5</v>
      </c>
      <c r="F36" s="25">
        <v>86.5</v>
      </c>
      <c r="G36" s="23">
        <f t="shared" si="4"/>
        <v>73.875</v>
      </c>
      <c r="H36" s="24">
        <v>3</v>
      </c>
      <c r="I36" s="27" t="s">
        <v>13</v>
      </c>
    </row>
    <row r="37" ht="17" customHeight="1" spans="1:9">
      <c r="A37" s="21" t="s">
        <v>58</v>
      </c>
      <c r="B37" s="25">
        <v>3</v>
      </c>
      <c r="C37" s="22" t="s">
        <v>45</v>
      </c>
      <c r="D37" s="25" t="s">
        <v>55</v>
      </c>
      <c r="E37" s="25">
        <v>126</v>
      </c>
      <c r="F37" s="25">
        <v>83.67</v>
      </c>
      <c r="G37" s="23">
        <f t="shared" si="4"/>
        <v>73.335</v>
      </c>
      <c r="H37" s="24">
        <v>4</v>
      </c>
      <c r="I37" s="27" t="s">
        <v>19</v>
      </c>
    </row>
    <row r="38" ht="17" customHeight="1" spans="1:9">
      <c r="A38" s="21" t="s">
        <v>59</v>
      </c>
      <c r="B38" s="21">
        <v>11</v>
      </c>
      <c r="C38" s="22" t="s">
        <v>45</v>
      </c>
      <c r="D38" s="56" t="s">
        <v>55</v>
      </c>
      <c r="E38" s="21">
        <v>121.5</v>
      </c>
      <c r="F38" s="21">
        <v>80.67</v>
      </c>
      <c r="G38" s="23">
        <f t="shared" si="4"/>
        <v>70.71</v>
      </c>
      <c r="H38" s="24">
        <v>5</v>
      </c>
      <c r="I38" s="27" t="s">
        <v>19</v>
      </c>
    </row>
    <row r="39" ht="17" customHeight="1" spans="1:9">
      <c r="A39" s="21" t="s">
        <v>60</v>
      </c>
      <c r="B39" s="25">
        <v>10</v>
      </c>
      <c r="C39" s="22" t="s">
        <v>45</v>
      </c>
      <c r="D39" s="25" t="s">
        <v>55</v>
      </c>
      <c r="E39" s="25">
        <v>112</v>
      </c>
      <c r="F39" s="25">
        <v>82.17</v>
      </c>
      <c r="G39" s="23">
        <f t="shared" si="4"/>
        <v>69.085</v>
      </c>
      <c r="H39" s="24">
        <v>6</v>
      </c>
      <c r="I39" s="27" t="s">
        <v>19</v>
      </c>
    </row>
    <row r="40" ht="17" customHeight="1" spans="1:9">
      <c r="A40" s="21" t="s">
        <v>61</v>
      </c>
      <c r="B40" s="25"/>
      <c r="C40" s="22" t="s">
        <v>45</v>
      </c>
      <c r="D40" s="25" t="s">
        <v>55</v>
      </c>
      <c r="E40" s="25">
        <v>102.5</v>
      </c>
      <c r="F40" s="26" t="s">
        <v>26</v>
      </c>
      <c r="G40" s="23"/>
      <c r="H40" s="24"/>
      <c r="I40" s="27" t="s">
        <v>19</v>
      </c>
    </row>
    <row r="41" ht="17" customHeight="1" spans="1:9">
      <c r="A41" s="10" t="s">
        <v>62</v>
      </c>
      <c r="B41" s="11">
        <v>4</v>
      </c>
      <c r="C41" s="7" t="s">
        <v>63</v>
      </c>
      <c r="D41" s="11" t="s">
        <v>64</v>
      </c>
      <c r="E41" s="11">
        <v>102</v>
      </c>
      <c r="F41" s="11">
        <v>88.39</v>
      </c>
      <c r="G41" s="12">
        <f t="shared" ref="G41:G45" si="5">E41*0.2+F41*0.6</f>
        <v>73.434</v>
      </c>
      <c r="H41" s="13">
        <v>1</v>
      </c>
      <c r="I41" s="27" t="s">
        <v>13</v>
      </c>
    </row>
    <row r="42" ht="17" customHeight="1" spans="1:9">
      <c r="A42" s="10" t="s">
        <v>65</v>
      </c>
      <c r="B42" s="11">
        <v>1</v>
      </c>
      <c r="C42" s="7" t="s">
        <v>63</v>
      </c>
      <c r="D42" s="11" t="s">
        <v>64</v>
      </c>
      <c r="E42" s="11">
        <v>110.5</v>
      </c>
      <c r="F42" s="11">
        <v>78.01</v>
      </c>
      <c r="G42" s="12">
        <f t="shared" si="5"/>
        <v>68.906</v>
      </c>
      <c r="H42" s="13">
        <v>2</v>
      </c>
      <c r="I42" s="27" t="s">
        <v>13</v>
      </c>
    </row>
    <row r="43" ht="17" customHeight="1" spans="1:9">
      <c r="A43" s="10" t="s">
        <v>66</v>
      </c>
      <c r="B43" s="11">
        <v>5</v>
      </c>
      <c r="C43" s="7" t="s">
        <v>63</v>
      </c>
      <c r="D43" s="11" t="s">
        <v>64</v>
      </c>
      <c r="E43" s="11">
        <v>111</v>
      </c>
      <c r="F43" s="11">
        <v>75.42</v>
      </c>
      <c r="G43" s="12">
        <f t="shared" si="5"/>
        <v>67.452</v>
      </c>
      <c r="H43" s="13">
        <v>3</v>
      </c>
      <c r="I43" s="27" t="s">
        <v>19</v>
      </c>
    </row>
    <row r="44" ht="17" customHeight="1" spans="1:9">
      <c r="A44" s="10" t="s">
        <v>67</v>
      </c>
      <c r="B44" s="11">
        <v>2</v>
      </c>
      <c r="C44" s="7" t="s">
        <v>63</v>
      </c>
      <c r="D44" s="11" t="s">
        <v>64</v>
      </c>
      <c r="E44" s="11">
        <v>86</v>
      </c>
      <c r="F44" s="11">
        <v>69.64</v>
      </c>
      <c r="G44" s="12">
        <f t="shared" si="5"/>
        <v>58.984</v>
      </c>
      <c r="H44" s="13">
        <v>4</v>
      </c>
      <c r="I44" s="27" t="s">
        <v>19</v>
      </c>
    </row>
    <row r="45" ht="17" customHeight="1" spans="1:9">
      <c r="A45" s="10" t="s">
        <v>68</v>
      </c>
      <c r="B45" s="11">
        <v>3</v>
      </c>
      <c r="C45" s="7" t="s">
        <v>63</v>
      </c>
      <c r="D45" s="11" t="s">
        <v>64</v>
      </c>
      <c r="E45" s="11">
        <v>95.5</v>
      </c>
      <c r="F45" s="14">
        <v>14.72</v>
      </c>
      <c r="G45" s="12">
        <f t="shared" si="5"/>
        <v>27.932</v>
      </c>
      <c r="H45" s="13">
        <v>5</v>
      </c>
      <c r="I45" s="27" t="s">
        <v>19</v>
      </c>
    </row>
    <row r="46" ht="17" customHeight="1" spans="1:9">
      <c r="A46" s="10" t="s">
        <v>69</v>
      </c>
      <c r="B46" s="11">
        <v>4</v>
      </c>
      <c r="C46" s="7" t="s">
        <v>70</v>
      </c>
      <c r="D46" s="11" t="s">
        <v>71</v>
      </c>
      <c r="E46" s="11">
        <v>120.5</v>
      </c>
      <c r="F46" s="11">
        <v>81</v>
      </c>
      <c r="G46" s="12">
        <f t="shared" ref="G46:G52" si="6">E46*0.25+F46*0.5</f>
        <v>70.625</v>
      </c>
      <c r="H46" s="13">
        <v>1</v>
      </c>
      <c r="I46" s="27" t="s">
        <v>13</v>
      </c>
    </row>
    <row r="47" ht="17" customHeight="1" spans="1:9">
      <c r="A47" s="10" t="s">
        <v>72</v>
      </c>
      <c r="B47" s="11">
        <v>2</v>
      </c>
      <c r="C47" s="7" t="s">
        <v>70</v>
      </c>
      <c r="D47" s="11" t="s">
        <v>71</v>
      </c>
      <c r="E47" s="11">
        <v>110</v>
      </c>
      <c r="F47" s="11">
        <v>81.33</v>
      </c>
      <c r="G47" s="12">
        <f t="shared" si="6"/>
        <v>68.165</v>
      </c>
      <c r="H47" s="13">
        <v>2</v>
      </c>
      <c r="I47" s="27" t="s">
        <v>13</v>
      </c>
    </row>
    <row r="48" ht="17" customHeight="1" spans="1:9">
      <c r="A48" s="10" t="s">
        <v>73</v>
      </c>
      <c r="B48" s="11">
        <v>5</v>
      </c>
      <c r="C48" s="7" t="s">
        <v>70</v>
      </c>
      <c r="D48" s="11" t="s">
        <v>71</v>
      </c>
      <c r="E48" s="11">
        <v>107</v>
      </c>
      <c r="F48" s="11">
        <v>82.33</v>
      </c>
      <c r="G48" s="12">
        <f t="shared" si="6"/>
        <v>67.915</v>
      </c>
      <c r="H48" s="13">
        <v>3</v>
      </c>
      <c r="I48" s="27" t="s">
        <v>13</v>
      </c>
    </row>
    <row r="49" ht="17" customHeight="1" spans="1:9">
      <c r="A49" s="10" t="s">
        <v>74</v>
      </c>
      <c r="B49" s="11">
        <v>6</v>
      </c>
      <c r="C49" s="7" t="s">
        <v>70</v>
      </c>
      <c r="D49" s="11" t="s">
        <v>71</v>
      </c>
      <c r="E49" s="11">
        <v>112.5</v>
      </c>
      <c r="F49" s="11">
        <v>72</v>
      </c>
      <c r="G49" s="12">
        <f t="shared" si="6"/>
        <v>64.125</v>
      </c>
      <c r="H49" s="13">
        <v>4</v>
      </c>
      <c r="I49" s="27" t="s">
        <v>13</v>
      </c>
    </row>
    <row r="50" ht="17" customHeight="1" spans="1:9">
      <c r="A50" s="10" t="s">
        <v>75</v>
      </c>
      <c r="B50" s="11">
        <v>7</v>
      </c>
      <c r="C50" s="7" t="s">
        <v>70</v>
      </c>
      <c r="D50" s="11" t="s">
        <v>71</v>
      </c>
      <c r="E50" s="11">
        <v>94</v>
      </c>
      <c r="F50" s="11">
        <v>76.33</v>
      </c>
      <c r="G50" s="12">
        <f t="shared" si="6"/>
        <v>61.665</v>
      </c>
      <c r="H50" s="13">
        <v>5</v>
      </c>
      <c r="I50" s="27" t="s">
        <v>13</v>
      </c>
    </row>
    <row r="51" ht="17" customHeight="1" spans="1:9">
      <c r="A51" s="10" t="s">
        <v>76</v>
      </c>
      <c r="B51" s="11">
        <v>1</v>
      </c>
      <c r="C51" s="7" t="s">
        <v>70</v>
      </c>
      <c r="D51" s="11" t="s">
        <v>71</v>
      </c>
      <c r="E51" s="11">
        <v>79</v>
      </c>
      <c r="F51" s="11">
        <v>77</v>
      </c>
      <c r="G51" s="12">
        <f t="shared" si="6"/>
        <v>58.25</v>
      </c>
      <c r="H51" s="13">
        <v>6</v>
      </c>
      <c r="I51" s="27" t="s">
        <v>13</v>
      </c>
    </row>
    <row r="52" ht="17" customHeight="1" spans="1:9">
      <c r="A52" s="10" t="s">
        <v>77</v>
      </c>
      <c r="B52" s="10">
        <v>3</v>
      </c>
      <c r="C52" s="7" t="s">
        <v>70</v>
      </c>
      <c r="D52" s="54" t="s">
        <v>78</v>
      </c>
      <c r="E52" s="10">
        <v>67</v>
      </c>
      <c r="F52" s="10">
        <v>73.67</v>
      </c>
      <c r="G52" s="12">
        <f t="shared" si="6"/>
        <v>53.585</v>
      </c>
      <c r="H52" s="13">
        <v>7</v>
      </c>
      <c r="I52" s="27" t="s">
        <v>19</v>
      </c>
    </row>
    <row r="53" ht="17" customHeight="1" spans="1:9">
      <c r="A53" s="10" t="s">
        <v>79</v>
      </c>
      <c r="B53" s="11">
        <v>2</v>
      </c>
      <c r="C53" s="7" t="s">
        <v>80</v>
      </c>
      <c r="D53" s="11" t="s">
        <v>81</v>
      </c>
      <c r="E53" s="11">
        <v>120</v>
      </c>
      <c r="F53" s="11">
        <v>94.33</v>
      </c>
      <c r="G53" s="12">
        <f t="shared" ref="G53:G56" si="7">(E53*(40/200)+F53*(60/100))</f>
        <v>80.598</v>
      </c>
      <c r="H53" s="13">
        <v>1</v>
      </c>
      <c r="I53" s="27" t="s">
        <v>13</v>
      </c>
    </row>
    <row r="54" ht="17" customHeight="1" spans="1:9">
      <c r="A54" s="10" t="s">
        <v>82</v>
      </c>
      <c r="B54" s="11">
        <v>1</v>
      </c>
      <c r="C54" s="7" t="s">
        <v>80</v>
      </c>
      <c r="D54" s="11" t="s">
        <v>81</v>
      </c>
      <c r="E54" s="11">
        <v>111.5</v>
      </c>
      <c r="F54" s="11">
        <v>87</v>
      </c>
      <c r="G54" s="12">
        <f t="shared" si="7"/>
        <v>74.5</v>
      </c>
      <c r="H54" s="13">
        <v>2</v>
      </c>
      <c r="I54" s="27" t="s">
        <v>13</v>
      </c>
    </row>
    <row r="55" ht="17" customHeight="1" spans="1:9">
      <c r="A55" s="10" t="s">
        <v>83</v>
      </c>
      <c r="B55" s="11">
        <v>4</v>
      </c>
      <c r="C55" s="7" t="s">
        <v>80</v>
      </c>
      <c r="D55" s="11" t="s">
        <v>81</v>
      </c>
      <c r="E55" s="11">
        <v>95</v>
      </c>
      <c r="F55" s="11">
        <v>91</v>
      </c>
      <c r="G55" s="12">
        <f t="shared" si="7"/>
        <v>73.6</v>
      </c>
      <c r="H55" s="13">
        <v>3</v>
      </c>
      <c r="I55" s="27" t="s">
        <v>19</v>
      </c>
    </row>
    <row r="56" ht="17" customHeight="1" spans="1:9">
      <c r="A56" s="10" t="s">
        <v>84</v>
      </c>
      <c r="B56" s="11">
        <v>5</v>
      </c>
      <c r="C56" s="7" t="s">
        <v>80</v>
      </c>
      <c r="D56" s="11" t="s">
        <v>81</v>
      </c>
      <c r="E56" s="11">
        <v>75.5</v>
      </c>
      <c r="F56" s="11">
        <v>77.67</v>
      </c>
      <c r="G56" s="12">
        <f t="shared" si="7"/>
        <v>61.702</v>
      </c>
      <c r="H56" s="13">
        <v>4</v>
      </c>
      <c r="I56" s="27" t="s">
        <v>19</v>
      </c>
    </row>
    <row r="57" ht="17" customHeight="1" spans="1:9">
      <c r="A57" s="10" t="s">
        <v>85</v>
      </c>
      <c r="B57" s="14" t="s">
        <v>26</v>
      </c>
      <c r="C57" s="7" t="s">
        <v>80</v>
      </c>
      <c r="D57" s="11" t="s">
        <v>81</v>
      </c>
      <c r="E57" s="11">
        <v>75.5</v>
      </c>
      <c r="F57" s="14" t="s">
        <v>26</v>
      </c>
      <c r="G57" s="12"/>
      <c r="H57" s="13">
        <v>5</v>
      </c>
      <c r="I57" s="27" t="s">
        <v>19</v>
      </c>
    </row>
    <row r="58" ht="17" customHeight="1" spans="1:9">
      <c r="A58" s="21" t="s">
        <v>86</v>
      </c>
      <c r="B58" s="25">
        <v>9</v>
      </c>
      <c r="C58" s="22" t="s">
        <v>87</v>
      </c>
      <c r="D58" s="25" t="s">
        <v>88</v>
      </c>
      <c r="E58" s="25">
        <v>162.5</v>
      </c>
      <c r="F58" s="25">
        <v>90.33</v>
      </c>
      <c r="G58" s="23">
        <f t="shared" ref="G58:G65" si="8">E58*0.25+F58*0.5</f>
        <v>85.79</v>
      </c>
      <c r="H58" s="24">
        <v>1</v>
      </c>
      <c r="I58" s="27" t="s">
        <v>13</v>
      </c>
    </row>
    <row r="59" ht="17" customHeight="1" spans="1:9">
      <c r="A59" s="21" t="s">
        <v>89</v>
      </c>
      <c r="B59" s="25">
        <v>17</v>
      </c>
      <c r="C59" s="22" t="s">
        <v>87</v>
      </c>
      <c r="D59" s="25" t="s">
        <v>88</v>
      </c>
      <c r="E59" s="25">
        <v>165.5</v>
      </c>
      <c r="F59" s="25">
        <v>86.33</v>
      </c>
      <c r="G59" s="23">
        <f t="shared" si="8"/>
        <v>84.54</v>
      </c>
      <c r="H59" s="24">
        <v>2</v>
      </c>
      <c r="I59" s="27" t="s">
        <v>13</v>
      </c>
    </row>
    <row r="60" ht="17" customHeight="1" spans="1:9">
      <c r="A60" s="21" t="s">
        <v>90</v>
      </c>
      <c r="B60" s="25">
        <v>2</v>
      </c>
      <c r="C60" s="22" t="s">
        <v>87</v>
      </c>
      <c r="D60" s="25" t="s">
        <v>88</v>
      </c>
      <c r="E60" s="25">
        <v>153</v>
      </c>
      <c r="F60" s="25">
        <v>87</v>
      </c>
      <c r="G60" s="23">
        <f t="shared" si="8"/>
        <v>81.75</v>
      </c>
      <c r="H60" s="24">
        <v>3</v>
      </c>
      <c r="I60" s="27" t="s">
        <v>13</v>
      </c>
    </row>
    <row r="61" ht="17" customHeight="1" spans="1:9">
      <c r="A61" s="21" t="s">
        <v>91</v>
      </c>
      <c r="B61" s="25">
        <v>4</v>
      </c>
      <c r="C61" s="22" t="s">
        <v>87</v>
      </c>
      <c r="D61" s="25" t="s">
        <v>88</v>
      </c>
      <c r="E61" s="25">
        <v>150</v>
      </c>
      <c r="F61" s="25">
        <v>87.67</v>
      </c>
      <c r="G61" s="23">
        <f t="shared" si="8"/>
        <v>81.335</v>
      </c>
      <c r="H61" s="24">
        <v>4</v>
      </c>
      <c r="I61" s="27" t="s">
        <v>19</v>
      </c>
    </row>
    <row r="62" ht="17" customHeight="1" spans="1:9">
      <c r="A62" s="21" t="s">
        <v>92</v>
      </c>
      <c r="B62" s="25">
        <v>11</v>
      </c>
      <c r="C62" s="22" t="s">
        <v>87</v>
      </c>
      <c r="D62" s="25" t="s">
        <v>88</v>
      </c>
      <c r="E62" s="25">
        <v>142.5</v>
      </c>
      <c r="F62" s="25">
        <v>90.67</v>
      </c>
      <c r="G62" s="23">
        <f t="shared" si="8"/>
        <v>80.96</v>
      </c>
      <c r="H62" s="24">
        <v>5</v>
      </c>
      <c r="I62" s="27" t="s">
        <v>19</v>
      </c>
    </row>
    <row r="63" ht="17" customHeight="1" spans="1:9">
      <c r="A63" s="21" t="s">
        <v>93</v>
      </c>
      <c r="B63" s="25">
        <v>6</v>
      </c>
      <c r="C63" s="22" t="s">
        <v>87</v>
      </c>
      <c r="D63" s="25" t="s">
        <v>88</v>
      </c>
      <c r="E63" s="25">
        <v>147.5</v>
      </c>
      <c r="F63" s="25">
        <v>83.33</v>
      </c>
      <c r="G63" s="23">
        <f t="shared" si="8"/>
        <v>78.54</v>
      </c>
      <c r="H63" s="24">
        <v>6</v>
      </c>
      <c r="I63" s="27" t="s">
        <v>19</v>
      </c>
    </row>
    <row r="64" ht="17" customHeight="1" spans="1:9">
      <c r="A64" s="21" t="s">
        <v>94</v>
      </c>
      <c r="B64" s="25">
        <v>1</v>
      </c>
      <c r="C64" s="22" t="s">
        <v>87</v>
      </c>
      <c r="D64" s="25" t="s">
        <v>88</v>
      </c>
      <c r="E64" s="25">
        <v>150</v>
      </c>
      <c r="F64" s="25">
        <v>78</v>
      </c>
      <c r="G64" s="23">
        <f t="shared" si="8"/>
        <v>76.5</v>
      </c>
      <c r="H64" s="24">
        <v>7</v>
      </c>
      <c r="I64" s="27" t="s">
        <v>19</v>
      </c>
    </row>
    <row r="65" ht="17" customHeight="1" spans="1:9">
      <c r="A65" s="21" t="s">
        <v>95</v>
      </c>
      <c r="B65" s="25">
        <v>10</v>
      </c>
      <c r="C65" s="22" t="s">
        <v>87</v>
      </c>
      <c r="D65" s="25" t="s">
        <v>88</v>
      </c>
      <c r="E65" s="25">
        <v>130.5</v>
      </c>
      <c r="F65" s="25">
        <v>83.33</v>
      </c>
      <c r="G65" s="23">
        <f t="shared" si="8"/>
        <v>74.29</v>
      </c>
      <c r="H65" s="24">
        <v>8</v>
      </c>
      <c r="I65" s="27" t="s">
        <v>19</v>
      </c>
    </row>
    <row r="66" ht="17" customHeight="1" spans="1:9">
      <c r="A66" s="21" t="s">
        <v>96</v>
      </c>
      <c r="B66" s="25"/>
      <c r="C66" s="22" t="s">
        <v>87</v>
      </c>
      <c r="D66" s="25" t="s">
        <v>88</v>
      </c>
      <c r="E66" s="25">
        <v>135</v>
      </c>
      <c r="F66" s="26" t="s">
        <v>26</v>
      </c>
      <c r="G66" s="23"/>
      <c r="H66" s="24">
        <v>9</v>
      </c>
      <c r="I66" s="27" t="s">
        <v>19</v>
      </c>
    </row>
    <row r="67" ht="17" customHeight="1" spans="1:9">
      <c r="A67" s="15" t="s">
        <v>97</v>
      </c>
      <c r="B67" s="15">
        <v>16</v>
      </c>
      <c r="C67" s="17" t="s">
        <v>87</v>
      </c>
      <c r="D67" s="55" t="s">
        <v>98</v>
      </c>
      <c r="E67" s="15">
        <v>150</v>
      </c>
      <c r="F67" s="15">
        <v>89</v>
      </c>
      <c r="G67" s="18">
        <f t="shared" ref="G67:G73" si="9">E67*0.25+F67*0.5</f>
        <v>82</v>
      </c>
      <c r="H67" s="19">
        <v>1</v>
      </c>
      <c r="I67" s="27" t="s">
        <v>13</v>
      </c>
    </row>
    <row r="68" ht="17" customHeight="1" spans="1:9">
      <c r="A68" s="15" t="s">
        <v>99</v>
      </c>
      <c r="B68" s="16">
        <v>13</v>
      </c>
      <c r="C68" s="17" t="s">
        <v>87</v>
      </c>
      <c r="D68" s="16" t="s">
        <v>98</v>
      </c>
      <c r="E68" s="16">
        <v>139.5</v>
      </c>
      <c r="F68" s="16">
        <v>89</v>
      </c>
      <c r="G68" s="18">
        <f t="shared" si="9"/>
        <v>79.375</v>
      </c>
      <c r="H68" s="19">
        <v>2</v>
      </c>
      <c r="I68" s="27" t="s">
        <v>13</v>
      </c>
    </row>
    <row r="69" ht="17" customHeight="1" spans="1:9">
      <c r="A69" s="15" t="s">
        <v>100</v>
      </c>
      <c r="B69" s="16">
        <v>5</v>
      </c>
      <c r="C69" s="17" t="s">
        <v>87</v>
      </c>
      <c r="D69" s="16" t="s">
        <v>98</v>
      </c>
      <c r="E69" s="16">
        <v>145</v>
      </c>
      <c r="F69" s="16">
        <v>82.33</v>
      </c>
      <c r="G69" s="18">
        <f t="shared" si="9"/>
        <v>77.415</v>
      </c>
      <c r="H69" s="19">
        <v>3</v>
      </c>
      <c r="I69" s="27" t="s">
        <v>13</v>
      </c>
    </row>
    <row r="70" ht="17" customHeight="1" spans="1:9">
      <c r="A70" s="15" t="s">
        <v>101</v>
      </c>
      <c r="B70" s="16">
        <v>8</v>
      </c>
      <c r="C70" s="17" t="s">
        <v>87</v>
      </c>
      <c r="D70" s="16" t="s">
        <v>98</v>
      </c>
      <c r="E70" s="16">
        <v>129.5</v>
      </c>
      <c r="F70" s="16">
        <v>80.33</v>
      </c>
      <c r="G70" s="18">
        <f t="shared" si="9"/>
        <v>72.54</v>
      </c>
      <c r="H70" s="19">
        <v>4</v>
      </c>
      <c r="I70" s="27" t="s">
        <v>19</v>
      </c>
    </row>
    <row r="71" ht="17" customHeight="1" spans="1:9">
      <c r="A71" s="15" t="s">
        <v>102</v>
      </c>
      <c r="B71" s="16">
        <v>3</v>
      </c>
      <c r="C71" s="17" t="s">
        <v>87</v>
      </c>
      <c r="D71" s="16" t="s">
        <v>98</v>
      </c>
      <c r="E71" s="16">
        <v>119</v>
      </c>
      <c r="F71" s="16">
        <v>85.33</v>
      </c>
      <c r="G71" s="18">
        <f t="shared" si="9"/>
        <v>72.415</v>
      </c>
      <c r="H71" s="19">
        <v>5</v>
      </c>
      <c r="I71" s="27" t="s">
        <v>19</v>
      </c>
    </row>
    <row r="72" ht="17" customHeight="1" spans="1:9">
      <c r="A72" s="15" t="s">
        <v>103</v>
      </c>
      <c r="B72" s="16">
        <v>12</v>
      </c>
      <c r="C72" s="17" t="s">
        <v>87</v>
      </c>
      <c r="D72" s="16" t="s">
        <v>98</v>
      </c>
      <c r="E72" s="16">
        <v>114</v>
      </c>
      <c r="F72" s="16">
        <v>81.33</v>
      </c>
      <c r="G72" s="18">
        <f t="shared" si="9"/>
        <v>69.165</v>
      </c>
      <c r="H72" s="19">
        <v>6</v>
      </c>
      <c r="I72" s="27" t="s">
        <v>19</v>
      </c>
    </row>
    <row r="73" ht="17" customHeight="1" spans="1:9">
      <c r="A73" s="15" t="s">
        <v>104</v>
      </c>
      <c r="B73" s="16">
        <v>7</v>
      </c>
      <c r="C73" s="17" t="s">
        <v>87</v>
      </c>
      <c r="D73" s="16" t="s">
        <v>98</v>
      </c>
      <c r="E73" s="16">
        <v>116</v>
      </c>
      <c r="F73" s="16">
        <v>79</v>
      </c>
      <c r="G73" s="18">
        <f t="shared" si="9"/>
        <v>68.5</v>
      </c>
      <c r="H73" s="19">
        <v>7</v>
      </c>
      <c r="I73" s="27" t="s">
        <v>19</v>
      </c>
    </row>
    <row r="74" ht="17" customHeight="1" spans="1:9">
      <c r="A74" s="15" t="s">
        <v>105</v>
      </c>
      <c r="B74" s="16"/>
      <c r="C74" s="17" t="s">
        <v>87</v>
      </c>
      <c r="D74" s="16" t="s">
        <v>98</v>
      </c>
      <c r="E74" s="16">
        <v>87.5</v>
      </c>
      <c r="F74" s="20" t="s">
        <v>26</v>
      </c>
      <c r="G74" s="18"/>
      <c r="H74" s="19">
        <v>8</v>
      </c>
      <c r="I74" s="27" t="s">
        <v>19</v>
      </c>
    </row>
    <row r="75" ht="17" customHeight="1" spans="1:9">
      <c r="A75" s="28" t="s">
        <v>106</v>
      </c>
      <c r="B75" s="29">
        <v>13</v>
      </c>
      <c r="C75" s="30" t="s">
        <v>107</v>
      </c>
      <c r="D75" s="29" t="s">
        <v>108</v>
      </c>
      <c r="E75" s="29">
        <v>146</v>
      </c>
      <c r="F75" s="29">
        <v>89.33</v>
      </c>
      <c r="G75" s="31">
        <f t="shared" ref="G75:G87" si="10">E75*0.25+F75*0.5</f>
        <v>81.165</v>
      </c>
      <c r="H75" s="32">
        <v>1</v>
      </c>
      <c r="I75" s="27" t="s">
        <v>13</v>
      </c>
    </row>
    <row r="76" ht="17" customHeight="1" spans="1:9">
      <c r="A76" s="28" t="s">
        <v>109</v>
      </c>
      <c r="B76" s="29">
        <v>15</v>
      </c>
      <c r="C76" s="30" t="s">
        <v>107</v>
      </c>
      <c r="D76" s="29" t="s">
        <v>108</v>
      </c>
      <c r="E76" s="29">
        <v>150.5</v>
      </c>
      <c r="F76" s="29">
        <v>86.83</v>
      </c>
      <c r="G76" s="31">
        <f t="shared" si="10"/>
        <v>81.04</v>
      </c>
      <c r="H76" s="32">
        <v>2</v>
      </c>
      <c r="I76" s="27" t="s">
        <v>13</v>
      </c>
    </row>
    <row r="77" ht="17" customHeight="1" spans="1:9">
      <c r="A77" s="28" t="s">
        <v>110</v>
      </c>
      <c r="B77" s="29">
        <v>3</v>
      </c>
      <c r="C77" s="30" t="s">
        <v>107</v>
      </c>
      <c r="D77" s="29" t="s">
        <v>108</v>
      </c>
      <c r="E77" s="29">
        <v>121.5</v>
      </c>
      <c r="F77" s="29">
        <v>92.5</v>
      </c>
      <c r="G77" s="31">
        <f t="shared" si="10"/>
        <v>76.625</v>
      </c>
      <c r="H77" s="32">
        <v>3</v>
      </c>
      <c r="I77" s="27" t="s">
        <v>13</v>
      </c>
    </row>
    <row r="78" ht="17" customHeight="1" spans="1:9">
      <c r="A78" s="28" t="s">
        <v>111</v>
      </c>
      <c r="B78" s="29">
        <v>23</v>
      </c>
      <c r="C78" s="30" t="s">
        <v>107</v>
      </c>
      <c r="D78" s="29" t="s">
        <v>108</v>
      </c>
      <c r="E78" s="29">
        <v>139</v>
      </c>
      <c r="F78" s="29">
        <v>82.83</v>
      </c>
      <c r="G78" s="31">
        <f t="shared" si="10"/>
        <v>76.165</v>
      </c>
      <c r="H78" s="32">
        <v>4</v>
      </c>
      <c r="I78" s="27" t="s">
        <v>13</v>
      </c>
    </row>
    <row r="79" ht="17" customHeight="1" spans="1:9">
      <c r="A79" s="28" t="s">
        <v>112</v>
      </c>
      <c r="B79" s="28">
        <v>1</v>
      </c>
      <c r="C79" s="30" t="s">
        <v>107</v>
      </c>
      <c r="D79" s="57" t="s">
        <v>108</v>
      </c>
      <c r="E79" s="28">
        <v>136</v>
      </c>
      <c r="F79" s="28">
        <v>83.67</v>
      </c>
      <c r="G79" s="31">
        <f t="shared" si="10"/>
        <v>75.835</v>
      </c>
      <c r="H79" s="32">
        <v>5</v>
      </c>
      <c r="I79" s="27" t="s">
        <v>13</v>
      </c>
    </row>
    <row r="80" ht="17" customHeight="1" spans="1:9">
      <c r="A80" s="30" t="s">
        <v>113</v>
      </c>
      <c r="B80" s="29">
        <v>6</v>
      </c>
      <c r="C80" s="30" t="s">
        <v>107</v>
      </c>
      <c r="D80" s="29" t="s">
        <v>108</v>
      </c>
      <c r="E80" s="32">
        <v>128</v>
      </c>
      <c r="F80" s="32">
        <v>85.67</v>
      </c>
      <c r="G80" s="31">
        <f t="shared" si="10"/>
        <v>74.835</v>
      </c>
      <c r="H80" s="32">
        <v>6</v>
      </c>
      <c r="I80" s="27" t="s">
        <v>13</v>
      </c>
    </row>
    <row r="81" ht="17" customHeight="1" spans="1:9">
      <c r="A81" s="28" t="s">
        <v>114</v>
      </c>
      <c r="B81" s="29">
        <v>10</v>
      </c>
      <c r="C81" s="30" t="s">
        <v>107</v>
      </c>
      <c r="D81" s="29" t="s">
        <v>108</v>
      </c>
      <c r="E81" s="29">
        <v>104</v>
      </c>
      <c r="F81" s="29">
        <v>94.17</v>
      </c>
      <c r="G81" s="31">
        <f t="shared" si="10"/>
        <v>73.085</v>
      </c>
      <c r="H81" s="32">
        <v>7</v>
      </c>
      <c r="I81" s="27" t="s">
        <v>19</v>
      </c>
    </row>
    <row r="82" ht="17" customHeight="1" spans="1:9">
      <c r="A82" s="28" t="s">
        <v>115</v>
      </c>
      <c r="B82" s="29">
        <v>14</v>
      </c>
      <c r="C82" s="30" t="s">
        <v>107</v>
      </c>
      <c r="D82" s="58" t="s">
        <v>108</v>
      </c>
      <c r="E82" s="29">
        <v>106</v>
      </c>
      <c r="F82" s="29">
        <v>89.67</v>
      </c>
      <c r="G82" s="31">
        <f t="shared" si="10"/>
        <v>71.335</v>
      </c>
      <c r="H82" s="32">
        <v>8</v>
      </c>
      <c r="I82" s="27" t="s">
        <v>19</v>
      </c>
    </row>
    <row r="83" ht="17" customHeight="1" spans="1:9">
      <c r="A83" s="28" t="s">
        <v>116</v>
      </c>
      <c r="B83" s="29">
        <v>11</v>
      </c>
      <c r="C83" s="30" t="s">
        <v>107</v>
      </c>
      <c r="D83" s="29" t="s">
        <v>108</v>
      </c>
      <c r="E83" s="29">
        <v>106</v>
      </c>
      <c r="F83" s="29">
        <v>83.67</v>
      </c>
      <c r="G83" s="31">
        <f t="shared" si="10"/>
        <v>68.335</v>
      </c>
      <c r="H83" s="32">
        <v>9</v>
      </c>
      <c r="I83" s="27" t="s">
        <v>19</v>
      </c>
    </row>
    <row r="84" ht="17" customHeight="1" spans="1:9">
      <c r="A84" s="28" t="s">
        <v>117</v>
      </c>
      <c r="B84" s="29">
        <v>2</v>
      </c>
      <c r="C84" s="30" t="s">
        <v>107</v>
      </c>
      <c r="D84" s="29" t="s">
        <v>108</v>
      </c>
      <c r="E84" s="29">
        <v>99.5</v>
      </c>
      <c r="F84" s="29">
        <v>84.17</v>
      </c>
      <c r="G84" s="31">
        <f t="shared" si="10"/>
        <v>66.96</v>
      </c>
      <c r="H84" s="32">
        <v>10</v>
      </c>
      <c r="I84" s="27" t="s">
        <v>19</v>
      </c>
    </row>
    <row r="85" ht="17" customHeight="1" spans="1:9">
      <c r="A85" s="28" t="s">
        <v>118</v>
      </c>
      <c r="B85" s="29">
        <v>4</v>
      </c>
      <c r="C85" s="30" t="s">
        <v>107</v>
      </c>
      <c r="D85" s="29" t="s">
        <v>108</v>
      </c>
      <c r="E85" s="29">
        <v>94</v>
      </c>
      <c r="F85" s="29">
        <v>84.83</v>
      </c>
      <c r="G85" s="31">
        <f t="shared" si="10"/>
        <v>65.915</v>
      </c>
      <c r="H85" s="32">
        <v>11</v>
      </c>
      <c r="I85" s="27" t="s">
        <v>19</v>
      </c>
    </row>
    <row r="86" ht="17" customHeight="1" spans="1:9">
      <c r="A86" s="28" t="s">
        <v>119</v>
      </c>
      <c r="B86" s="29">
        <v>21</v>
      </c>
      <c r="C86" s="30" t="s">
        <v>107</v>
      </c>
      <c r="D86" s="29" t="s">
        <v>108</v>
      </c>
      <c r="E86" s="29">
        <v>115</v>
      </c>
      <c r="F86" s="29">
        <v>74</v>
      </c>
      <c r="G86" s="31">
        <f t="shared" si="10"/>
        <v>65.75</v>
      </c>
      <c r="H86" s="32">
        <v>12</v>
      </c>
      <c r="I86" s="27" t="s">
        <v>19</v>
      </c>
    </row>
    <row r="87" ht="17" customHeight="1" spans="1:9">
      <c r="A87" s="28" t="s">
        <v>120</v>
      </c>
      <c r="B87" s="29">
        <v>12</v>
      </c>
      <c r="C87" s="30" t="s">
        <v>107</v>
      </c>
      <c r="D87" s="29" t="s">
        <v>108</v>
      </c>
      <c r="E87" s="29">
        <v>97.5</v>
      </c>
      <c r="F87" s="29">
        <v>81.33</v>
      </c>
      <c r="G87" s="31">
        <f t="shared" si="10"/>
        <v>65.04</v>
      </c>
      <c r="H87" s="32">
        <v>13</v>
      </c>
      <c r="I87" s="27" t="s">
        <v>19</v>
      </c>
    </row>
    <row r="88" ht="17" customHeight="1" spans="1:9">
      <c r="A88" s="28" t="s">
        <v>121</v>
      </c>
      <c r="B88" s="30" t="s">
        <v>26</v>
      </c>
      <c r="C88" s="30" t="s">
        <v>107</v>
      </c>
      <c r="D88" s="29" t="s">
        <v>108</v>
      </c>
      <c r="E88" s="29">
        <v>101</v>
      </c>
      <c r="F88" s="17" t="s">
        <v>26</v>
      </c>
      <c r="G88" s="31"/>
      <c r="H88" s="32">
        <v>14</v>
      </c>
      <c r="I88" s="27" t="s">
        <v>19</v>
      </c>
    </row>
    <row r="89" ht="17" customHeight="1" spans="1:9">
      <c r="A89" s="33" t="s">
        <v>122</v>
      </c>
      <c r="B89" s="34">
        <v>8</v>
      </c>
      <c r="C89" s="17" t="s">
        <v>107</v>
      </c>
      <c r="D89" s="34" t="s">
        <v>123</v>
      </c>
      <c r="E89" s="34">
        <v>155.5</v>
      </c>
      <c r="F89" s="34">
        <v>92.17</v>
      </c>
      <c r="G89" s="35">
        <f t="shared" ref="G89:G96" si="11">E89*0.25+F89*0.5</f>
        <v>84.96</v>
      </c>
      <c r="H89" s="36">
        <v>1</v>
      </c>
      <c r="I89" s="27" t="s">
        <v>13</v>
      </c>
    </row>
    <row r="90" ht="17" customHeight="1" spans="1:9">
      <c r="A90" s="33" t="s">
        <v>124</v>
      </c>
      <c r="B90" s="33">
        <v>16</v>
      </c>
      <c r="C90" s="17" t="s">
        <v>107</v>
      </c>
      <c r="D90" s="59" t="s">
        <v>123</v>
      </c>
      <c r="E90" s="33">
        <v>123.5</v>
      </c>
      <c r="F90" s="33">
        <v>92.33</v>
      </c>
      <c r="G90" s="35">
        <f t="shared" si="11"/>
        <v>77.04</v>
      </c>
      <c r="H90" s="36">
        <v>2</v>
      </c>
      <c r="I90" s="27" t="s">
        <v>13</v>
      </c>
    </row>
    <row r="91" ht="17" customHeight="1" spans="1:9">
      <c r="A91" s="33" t="s">
        <v>125</v>
      </c>
      <c r="B91" s="33">
        <v>17</v>
      </c>
      <c r="C91" s="17" t="s">
        <v>107</v>
      </c>
      <c r="D91" s="59" t="s">
        <v>123</v>
      </c>
      <c r="E91" s="33">
        <v>123.5</v>
      </c>
      <c r="F91" s="33">
        <v>86</v>
      </c>
      <c r="G91" s="35">
        <f t="shared" si="11"/>
        <v>73.875</v>
      </c>
      <c r="H91" s="36">
        <v>3</v>
      </c>
      <c r="I91" s="27" t="s">
        <v>13</v>
      </c>
    </row>
    <row r="92" ht="17" customHeight="1" spans="1:9">
      <c r="A92" s="33" t="s">
        <v>126</v>
      </c>
      <c r="B92" s="34">
        <v>18</v>
      </c>
      <c r="C92" s="17" t="s">
        <v>107</v>
      </c>
      <c r="D92" s="34" t="s">
        <v>123</v>
      </c>
      <c r="E92" s="34">
        <v>128.5</v>
      </c>
      <c r="F92" s="34">
        <v>82.33</v>
      </c>
      <c r="G92" s="35">
        <f t="shared" si="11"/>
        <v>73.29</v>
      </c>
      <c r="H92" s="36">
        <v>4</v>
      </c>
      <c r="I92" s="27" t="s">
        <v>19</v>
      </c>
    </row>
    <row r="93" ht="17" customHeight="1" spans="1:9">
      <c r="A93" s="33" t="s">
        <v>127</v>
      </c>
      <c r="B93" s="33">
        <v>22</v>
      </c>
      <c r="C93" s="17" t="s">
        <v>107</v>
      </c>
      <c r="D93" s="59" t="s">
        <v>123</v>
      </c>
      <c r="E93" s="33">
        <v>135</v>
      </c>
      <c r="F93" s="33">
        <v>72.67</v>
      </c>
      <c r="G93" s="35">
        <f t="shared" si="11"/>
        <v>70.085</v>
      </c>
      <c r="H93" s="36">
        <v>5</v>
      </c>
      <c r="I93" s="27" t="s">
        <v>19</v>
      </c>
    </row>
    <row r="94" ht="17" customHeight="1" spans="1:9">
      <c r="A94" s="33" t="s">
        <v>128</v>
      </c>
      <c r="B94" s="34">
        <v>19</v>
      </c>
      <c r="C94" s="17" t="s">
        <v>107</v>
      </c>
      <c r="D94" s="34" t="s">
        <v>123</v>
      </c>
      <c r="E94" s="34">
        <v>113</v>
      </c>
      <c r="F94" s="34">
        <v>82.67</v>
      </c>
      <c r="G94" s="35">
        <f t="shared" si="11"/>
        <v>69.585</v>
      </c>
      <c r="H94" s="36">
        <v>6</v>
      </c>
      <c r="I94" s="27" t="s">
        <v>19</v>
      </c>
    </row>
    <row r="95" ht="17" customHeight="1" spans="1:9">
      <c r="A95" s="33" t="s">
        <v>129</v>
      </c>
      <c r="B95" s="33">
        <v>7</v>
      </c>
      <c r="C95" s="17" t="s">
        <v>107</v>
      </c>
      <c r="D95" s="59" t="s">
        <v>123</v>
      </c>
      <c r="E95" s="33">
        <v>106</v>
      </c>
      <c r="F95" s="33">
        <v>77.33</v>
      </c>
      <c r="G95" s="35">
        <f t="shared" si="11"/>
        <v>65.165</v>
      </c>
      <c r="H95" s="36">
        <v>7</v>
      </c>
      <c r="I95" s="27" t="s">
        <v>19</v>
      </c>
    </row>
    <row r="96" ht="17" customHeight="1" spans="1:9">
      <c r="A96" s="33" t="s">
        <v>130</v>
      </c>
      <c r="B96" s="34">
        <v>20</v>
      </c>
      <c r="C96" s="17" t="s">
        <v>107</v>
      </c>
      <c r="D96" s="34" t="s">
        <v>123</v>
      </c>
      <c r="E96" s="34">
        <v>87</v>
      </c>
      <c r="F96" s="34">
        <v>80</v>
      </c>
      <c r="G96" s="35">
        <f t="shared" si="11"/>
        <v>61.75</v>
      </c>
      <c r="H96" s="36">
        <v>8</v>
      </c>
      <c r="I96" s="27" t="s">
        <v>19</v>
      </c>
    </row>
    <row r="97" ht="17" customHeight="1" spans="1:9">
      <c r="A97" s="33" t="s">
        <v>131</v>
      </c>
      <c r="B97" s="17"/>
      <c r="C97" s="17" t="s">
        <v>107</v>
      </c>
      <c r="D97" s="34" t="s">
        <v>123</v>
      </c>
      <c r="E97" s="34">
        <v>117</v>
      </c>
      <c r="F97" s="17" t="s">
        <v>26</v>
      </c>
      <c r="G97" s="35"/>
      <c r="H97" s="36">
        <v>9</v>
      </c>
      <c r="I97" s="27" t="s">
        <v>19</v>
      </c>
    </row>
    <row r="98" ht="17" customHeight="1" spans="1:9">
      <c r="A98" s="10" t="s">
        <v>132</v>
      </c>
      <c r="B98" s="11">
        <v>1</v>
      </c>
      <c r="C98" s="7" t="s">
        <v>133</v>
      </c>
      <c r="D98" s="11" t="s">
        <v>134</v>
      </c>
      <c r="E98" s="11">
        <v>116</v>
      </c>
      <c r="F98" s="11">
        <v>84</v>
      </c>
      <c r="G98" s="12">
        <f t="shared" ref="G98:G103" si="12">E98*0.25+F98*0.5</f>
        <v>71</v>
      </c>
      <c r="H98" s="13">
        <v>1</v>
      </c>
      <c r="I98" s="27" t="s">
        <v>13</v>
      </c>
    </row>
    <row r="99" ht="17" customHeight="1" spans="1:9">
      <c r="A99" s="10" t="s">
        <v>135</v>
      </c>
      <c r="B99" s="11">
        <v>2</v>
      </c>
      <c r="C99" s="7" t="s">
        <v>136</v>
      </c>
      <c r="D99" s="11" t="s">
        <v>137</v>
      </c>
      <c r="E99" s="11">
        <v>146.5</v>
      </c>
      <c r="F99" s="11">
        <v>89.33</v>
      </c>
      <c r="G99" s="12">
        <f t="shared" si="12"/>
        <v>81.29</v>
      </c>
      <c r="H99" s="13">
        <v>1</v>
      </c>
      <c r="I99" s="27" t="s">
        <v>13</v>
      </c>
    </row>
    <row r="100" ht="17" customHeight="1" spans="1:9">
      <c r="A100" s="10" t="s">
        <v>138</v>
      </c>
      <c r="B100" s="11">
        <v>4</v>
      </c>
      <c r="C100" s="7" t="s">
        <v>136</v>
      </c>
      <c r="D100" s="11" t="s">
        <v>137</v>
      </c>
      <c r="E100" s="11">
        <v>143.5</v>
      </c>
      <c r="F100" s="11">
        <v>90</v>
      </c>
      <c r="G100" s="12">
        <f t="shared" si="12"/>
        <v>80.875</v>
      </c>
      <c r="H100" s="13">
        <v>2</v>
      </c>
      <c r="I100" s="27" t="s">
        <v>13</v>
      </c>
    </row>
    <row r="101" ht="17" customHeight="1" spans="1:9">
      <c r="A101" s="10" t="s">
        <v>139</v>
      </c>
      <c r="B101" s="11">
        <v>5</v>
      </c>
      <c r="C101" s="7" t="s">
        <v>136</v>
      </c>
      <c r="D101" s="11" t="s">
        <v>137</v>
      </c>
      <c r="E101" s="11">
        <v>125.5</v>
      </c>
      <c r="F101" s="11">
        <v>87.67</v>
      </c>
      <c r="G101" s="12">
        <f t="shared" si="12"/>
        <v>75.21</v>
      </c>
      <c r="H101" s="13">
        <v>3</v>
      </c>
      <c r="I101" s="27" t="s">
        <v>13</v>
      </c>
    </row>
    <row r="102" ht="17" customHeight="1" spans="1:9">
      <c r="A102" s="10" t="s">
        <v>140</v>
      </c>
      <c r="B102" s="11">
        <v>3</v>
      </c>
      <c r="C102" s="7" t="s">
        <v>136</v>
      </c>
      <c r="D102" s="11" t="s">
        <v>137</v>
      </c>
      <c r="E102" s="11">
        <v>121</v>
      </c>
      <c r="F102" s="11">
        <v>82.33</v>
      </c>
      <c r="G102" s="12">
        <f t="shared" si="12"/>
        <v>71.415</v>
      </c>
      <c r="H102" s="13">
        <v>4</v>
      </c>
      <c r="I102" s="27" t="s">
        <v>13</v>
      </c>
    </row>
    <row r="103" ht="17" customHeight="1" spans="1:9">
      <c r="A103" s="10" t="s">
        <v>141</v>
      </c>
      <c r="B103" s="11">
        <v>1</v>
      </c>
      <c r="C103" s="7" t="s">
        <v>136</v>
      </c>
      <c r="D103" s="11" t="s">
        <v>137</v>
      </c>
      <c r="E103" s="11">
        <v>111</v>
      </c>
      <c r="F103" s="11">
        <v>87</v>
      </c>
      <c r="G103" s="12">
        <f t="shared" si="12"/>
        <v>71.25</v>
      </c>
      <c r="H103" s="13">
        <v>5</v>
      </c>
      <c r="I103" s="27" t="s">
        <v>19</v>
      </c>
    </row>
    <row r="104" ht="17" customHeight="1" spans="1:9">
      <c r="A104" s="10" t="s">
        <v>142</v>
      </c>
      <c r="B104" s="10"/>
      <c r="C104" s="7" t="s">
        <v>136</v>
      </c>
      <c r="D104" s="54" t="s">
        <v>143</v>
      </c>
      <c r="E104" s="10">
        <v>91.5</v>
      </c>
      <c r="F104" s="10" t="s">
        <v>26</v>
      </c>
      <c r="G104" s="12"/>
      <c r="H104" s="13"/>
      <c r="I104" s="27" t="s">
        <v>19</v>
      </c>
    </row>
    <row r="105" ht="17" customHeight="1" spans="1:9">
      <c r="A105" s="10" t="s">
        <v>144</v>
      </c>
      <c r="B105" s="10"/>
      <c r="C105" s="7" t="s">
        <v>136</v>
      </c>
      <c r="D105" s="10" t="s">
        <v>143</v>
      </c>
      <c r="E105" s="10">
        <v>128.5</v>
      </c>
      <c r="F105" s="10" t="s">
        <v>26</v>
      </c>
      <c r="G105" s="12"/>
      <c r="H105" s="13"/>
      <c r="I105" s="27" t="s">
        <v>19</v>
      </c>
    </row>
    <row r="106" ht="17" customHeight="1" spans="1:9">
      <c r="A106" s="14" t="s">
        <v>145</v>
      </c>
      <c r="B106" s="11"/>
      <c r="C106" s="7" t="s">
        <v>136</v>
      </c>
      <c r="D106" s="11" t="s">
        <v>137</v>
      </c>
      <c r="E106" s="13">
        <v>128.5</v>
      </c>
      <c r="F106" s="10" t="s">
        <v>26</v>
      </c>
      <c r="G106" s="12"/>
      <c r="H106" s="13"/>
      <c r="I106" s="27" t="s">
        <v>19</v>
      </c>
    </row>
    <row r="107" ht="17" customHeight="1" spans="1:9">
      <c r="A107" s="10" t="s">
        <v>146</v>
      </c>
      <c r="B107" s="11">
        <v>1</v>
      </c>
      <c r="C107" s="7" t="s">
        <v>147</v>
      </c>
      <c r="D107" s="11" t="s">
        <v>148</v>
      </c>
      <c r="E107" s="11">
        <v>137.5</v>
      </c>
      <c r="F107" s="11">
        <v>89.67</v>
      </c>
      <c r="G107" s="12">
        <f t="shared" ref="G107:G109" si="13">E107*0.25+F107*0.5</f>
        <v>79.21</v>
      </c>
      <c r="H107" s="13">
        <v>1</v>
      </c>
      <c r="I107" s="27" t="s">
        <v>13</v>
      </c>
    </row>
    <row r="108" ht="17" customHeight="1" spans="1:9">
      <c r="A108" s="10" t="s">
        <v>149</v>
      </c>
      <c r="B108" s="11">
        <v>3</v>
      </c>
      <c r="C108" s="7" t="s">
        <v>147</v>
      </c>
      <c r="D108" s="11" t="s">
        <v>148</v>
      </c>
      <c r="E108" s="11">
        <v>121</v>
      </c>
      <c r="F108" s="11">
        <v>89.33</v>
      </c>
      <c r="G108" s="12">
        <f t="shared" si="13"/>
        <v>74.915</v>
      </c>
      <c r="H108" s="13">
        <v>2</v>
      </c>
      <c r="I108" s="27" t="s">
        <v>13</v>
      </c>
    </row>
    <row r="109" ht="17" customHeight="1" spans="1:9">
      <c r="A109" s="10" t="s">
        <v>150</v>
      </c>
      <c r="B109" s="11">
        <v>2</v>
      </c>
      <c r="C109" s="7" t="s">
        <v>147</v>
      </c>
      <c r="D109" s="11" t="s">
        <v>148</v>
      </c>
      <c r="E109" s="11">
        <v>101</v>
      </c>
      <c r="F109" s="11">
        <v>86</v>
      </c>
      <c r="G109" s="12">
        <f t="shared" si="13"/>
        <v>68.25</v>
      </c>
      <c r="H109" s="27">
        <v>3</v>
      </c>
      <c r="I109" s="27" t="s">
        <v>13</v>
      </c>
    </row>
    <row r="110" ht="17" customHeight="1" spans="1:9">
      <c r="A110" s="10" t="s">
        <v>151</v>
      </c>
      <c r="B110" s="11">
        <v>15</v>
      </c>
      <c r="C110" s="7" t="s">
        <v>152</v>
      </c>
      <c r="D110" s="11" t="s">
        <v>153</v>
      </c>
      <c r="E110" s="11">
        <v>151.5</v>
      </c>
      <c r="F110" s="11">
        <v>94</v>
      </c>
      <c r="G110" s="12">
        <f t="shared" ref="G110:G128" si="14">E110*0.2+F110*0.6</f>
        <v>86.7</v>
      </c>
      <c r="H110" s="13">
        <v>1</v>
      </c>
      <c r="I110" s="27" t="s">
        <v>13</v>
      </c>
    </row>
    <row r="111" ht="17" customHeight="1" spans="1:9">
      <c r="A111" s="10" t="s">
        <v>154</v>
      </c>
      <c r="B111" s="11">
        <v>17</v>
      </c>
      <c r="C111" s="7" t="s">
        <v>152</v>
      </c>
      <c r="D111" s="11" t="s">
        <v>153</v>
      </c>
      <c r="E111" s="11">
        <v>161.5</v>
      </c>
      <c r="F111" s="11">
        <v>89.8</v>
      </c>
      <c r="G111" s="12">
        <f t="shared" si="14"/>
        <v>86.18</v>
      </c>
      <c r="H111" s="13">
        <v>2</v>
      </c>
      <c r="I111" s="27" t="s">
        <v>13</v>
      </c>
    </row>
    <row r="112" ht="17" customHeight="1" spans="1:9">
      <c r="A112" s="10" t="s">
        <v>155</v>
      </c>
      <c r="B112" s="11">
        <v>2</v>
      </c>
      <c r="C112" s="7" t="s">
        <v>152</v>
      </c>
      <c r="D112" s="11" t="s">
        <v>153</v>
      </c>
      <c r="E112" s="11">
        <v>169</v>
      </c>
      <c r="F112" s="11">
        <v>87.03</v>
      </c>
      <c r="G112" s="12">
        <f t="shared" si="14"/>
        <v>86.018</v>
      </c>
      <c r="H112" s="13">
        <v>3</v>
      </c>
      <c r="I112" s="27" t="s">
        <v>13</v>
      </c>
    </row>
    <row r="113" ht="17" customHeight="1" spans="1:9">
      <c r="A113" s="10" t="s">
        <v>156</v>
      </c>
      <c r="B113" s="11">
        <v>5</v>
      </c>
      <c r="C113" s="7" t="s">
        <v>152</v>
      </c>
      <c r="D113" s="11" t="s">
        <v>153</v>
      </c>
      <c r="E113" s="11">
        <v>169</v>
      </c>
      <c r="F113" s="11">
        <v>86.43</v>
      </c>
      <c r="G113" s="12">
        <f t="shared" si="14"/>
        <v>85.658</v>
      </c>
      <c r="H113" s="13">
        <v>4</v>
      </c>
      <c r="I113" s="27" t="s">
        <v>13</v>
      </c>
    </row>
    <row r="114" ht="17" customHeight="1" spans="1:9">
      <c r="A114" s="10" t="s">
        <v>157</v>
      </c>
      <c r="B114" s="11">
        <v>4</v>
      </c>
      <c r="C114" s="7" t="s">
        <v>152</v>
      </c>
      <c r="D114" s="11" t="s">
        <v>153</v>
      </c>
      <c r="E114" s="11">
        <v>154</v>
      </c>
      <c r="F114" s="11">
        <v>90.73</v>
      </c>
      <c r="G114" s="12">
        <f t="shared" si="14"/>
        <v>85.238</v>
      </c>
      <c r="H114" s="13">
        <v>5</v>
      </c>
      <c r="I114" s="27" t="s">
        <v>13</v>
      </c>
    </row>
    <row r="115" ht="17" customHeight="1" spans="1:9">
      <c r="A115" s="10" t="s">
        <v>158</v>
      </c>
      <c r="B115" s="11">
        <v>9</v>
      </c>
      <c r="C115" s="7" t="s">
        <v>152</v>
      </c>
      <c r="D115" s="11" t="s">
        <v>153</v>
      </c>
      <c r="E115" s="11">
        <v>157.5</v>
      </c>
      <c r="F115" s="11">
        <v>88.2</v>
      </c>
      <c r="G115" s="12">
        <f t="shared" si="14"/>
        <v>84.42</v>
      </c>
      <c r="H115" s="13">
        <v>6</v>
      </c>
      <c r="I115" s="27" t="s">
        <v>13</v>
      </c>
    </row>
    <row r="116" ht="17" customHeight="1" spans="1:9">
      <c r="A116" s="10" t="s">
        <v>159</v>
      </c>
      <c r="B116" s="11">
        <v>10</v>
      </c>
      <c r="C116" s="7" t="s">
        <v>152</v>
      </c>
      <c r="D116" s="11" t="s">
        <v>153</v>
      </c>
      <c r="E116" s="11">
        <v>161</v>
      </c>
      <c r="F116" s="11">
        <v>86.73</v>
      </c>
      <c r="G116" s="12">
        <f t="shared" si="14"/>
        <v>84.238</v>
      </c>
      <c r="H116" s="13">
        <v>7</v>
      </c>
      <c r="I116" s="27" t="s">
        <v>13</v>
      </c>
    </row>
    <row r="117" ht="17" customHeight="1" spans="1:9">
      <c r="A117" s="10" t="s">
        <v>160</v>
      </c>
      <c r="B117" s="11">
        <v>7</v>
      </c>
      <c r="C117" s="7" t="s">
        <v>152</v>
      </c>
      <c r="D117" s="11" t="s">
        <v>153</v>
      </c>
      <c r="E117" s="11">
        <v>157</v>
      </c>
      <c r="F117" s="11">
        <v>87.9</v>
      </c>
      <c r="G117" s="12">
        <f t="shared" si="14"/>
        <v>84.14</v>
      </c>
      <c r="H117" s="13">
        <v>8</v>
      </c>
      <c r="I117" s="27" t="s">
        <v>19</v>
      </c>
    </row>
    <row r="118" ht="17" customHeight="1" spans="1:9">
      <c r="A118" s="10" t="s">
        <v>161</v>
      </c>
      <c r="B118" s="11">
        <v>1</v>
      </c>
      <c r="C118" s="7" t="s">
        <v>152</v>
      </c>
      <c r="D118" s="11" t="s">
        <v>153</v>
      </c>
      <c r="E118" s="11">
        <v>158</v>
      </c>
      <c r="F118" s="11">
        <v>87</v>
      </c>
      <c r="G118" s="12">
        <f t="shared" si="14"/>
        <v>83.8</v>
      </c>
      <c r="H118" s="13">
        <v>9</v>
      </c>
      <c r="I118" s="27" t="s">
        <v>19</v>
      </c>
    </row>
    <row r="119" ht="17" customHeight="1" spans="1:9">
      <c r="A119" s="10" t="s">
        <v>162</v>
      </c>
      <c r="B119" s="11">
        <v>3</v>
      </c>
      <c r="C119" s="7" t="s">
        <v>152</v>
      </c>
      <c r="D119" s="11" t="s">
        <v>153</v>
      </c>
      <c r="E119" s="11">
        <v>156</v>
      </c>
      <c r="F119" s="11">
        <v>87.17</v>
      </c>
      <c r="G119" s="12">
        <f t="shared" si="14"/>
        <v>83.502</v>
      </c>
      <c r="H119" s="13">
        <v>10</v>
      </c>
      <c r="I119" s="27" t="s">
        <v>19</v>
      </c>
    </row>
    <row r="120" ht="17" customHeight="1" spans="1:9">
      <c r="A120" s="10" t="s">
        <v>163</v>
      </c>
      <c r="B120" s="11">
        <v>11</v>
      </c>
      <c r="C120" s="7" t="s">
        <v>152</v>
      </c>
      <c r="D120" s="11" t="s">
        <v>153</v>
      </c>
      <c r="E120" s="11">
        <v>152</v>
      </c>
      <c r="F120" s="11">
        <v>87.9</v>
      </c>
      <c r="G120" s="12">
        <f t="shared" si="14"/>
        <v>83.14</v>
      </c>
      <c r="H120" s="13">
        <v>11</v>
      </c>
      <c r="I120" s="27" t="s">
        <v>19</v>
      </c>
    </row>
    <row r="121" ht="17" customHeight="1" spans="1:9">
      <c r="A121" s="10" t="s">
        <v>164</v>
      </c>
      <c r="B121" s="11">
        <v>19</v>
      </c>
      <c r="C121" s="7" t="s">
        <v>152</v>
      </c>
      <c r="D121" s="11" t="s">
        <v>153</v>
      </c>
      <c r="E121" s="11">
        <v>145</v>
      </c>
      <c r="F121" s="11">
        <v>89.67</v>
      </c>
      <c r="G121" s="12">
        <f t="shared" si="14"/>
        <v>82.802</v>
      </c>
      <c r="H121" s="13">
        <v>12</v>
      </c>
      <c r="I121" s="27" t="s">
        <v>19</v>
      </c>
    </row>
    <row r="122" ht="17" customHeight="1" spans="1:9">
      <c r="A122" s="10" t="s">
        <v>165</v>
      </c>
      <c r="B122" s="11">
        <v>16</v>
      </c>
      <c r="C122" s="7" t="s">
        <v>152</v>
      </c>
      <c r="D122" s="11" t="s">
        <v>153</v>
      </c>
      <c r="E122" s="11">
        <v>160</v>
      </c>
      <c r="F122" s="11">
        <v>84.17</v>
      </c>
      <c r="G122" s="12">
        <f t="shared" si="14"/>
        <v>82.502</v>
      </c>
      <c r="H122" s="13">
        <v>13</v>
      </c>
      <c r="I122" s="27" t="s">
        <v>19</v>
      </c>
    </row>
    <row r="123" ht="17" customHeight="1" spans="1:9">
      <c r="A123" s="10" t="s">
        <v>166</v>
      </c>
      <c r="B123" s="11">
        <v>6</v>
      </c>
      <c r="C123" s="7" t="s">
        <v>152</v>
      </c>
      <c r="D123" s="11" t="s">
        <v>153</v>
      </c>
      <c r="E123" s="11">
        <v>157</v>
      </c>
      <c r="F123" s="11">
        <v>83.83</v>
      </c>
      <c r="G123" s="12">
        <f t="shared" si="14"/>
        <v>81.698</v>
      </c>
      <c r="H123" s="13">
        <v>14</v>
      </c>
      <c r="I123" s="27" t="s">
        <v>19</v>
      </c>
    </row>
    <row r="124" ht="17" customHeight="1" spans="1:9">
      <c r="A124" s="10" t="s">
        <v>167</v>
      </c>
      <c r="B124" s="11">
        <v>13</v>
      </c>
      <c r="C124" s="7" t="s">
        <v>152</v>
      </c>
      <c r="D124" s="11" t="s">
        <v>153</v>
      </c>
      <c r="E124" s="11">
        <v>146</v>
      </c>
      <c r="F124" s="11">
        <v>84.77</v>
      </c>
      <c r="G124" s="12">
        <f t="shared" si="14"/>
        <v>80.062</v>
      </c>
      <c r="H124" s="13">
        <v>15</v>
      </c>
      <c r="I124" s="27" t="s">
        <v>19</v>
      </c>
    </row>
    <row r="125" ht="17" customHeight="1" spans="1:9">
      <c r="A125" s="10" t="s">
        <v>168</v>
      </c>
      <c r="B125" s="11">
        <v>14</v>
      </c>
      <c r="C125" s="7" t="s">
        <v>152</v>
      </c>
      <c r="D125" s="11" t="s">
        <v>153</v>
      </c>
      <c r="E125" s="11">
        <v>149.5</v>
      </c>
      <c r="F125" s="11">
        <v>83.43</v>
      </c>
      <c r="G125" s="12">
        <f t="shared" si="14"/>
        <v>79.958</v>
      </c>
      <c r="H125" s="13">
        <v>16</v>
      </c>
      <c r="I125" s="27" t="s">
        <v>19</v>
      </c>
    </row>
    <row r="126" ht="17" customHeight="1" spans="1:9">
      <c r="A126" s="10" t="s">
        <v>169</v>
      </c>
      <c r="B126" s="11">
        <v>12</v>
      </c>
      <c r="C126" s="7" t="s">
        <v>152</v>
      </c>
      <c r="D126" s="11" t="s">
        <v>153</v>
      </c>
      <c r="E126" s="11">
        <v>145</v>
      </c>
      <c r="F126" s="11">
        <v>83.36</v>
      </c>
      <c r="G126" s="12">
        <f t="shared" si="14"/>
        <v>79.016</v>
      </c>
      <c r="H126" s="13">
        <v>17</v>
      </c>
      <c r="I126" s="27" t="s">
        <v>19</v>
      </c>
    </row>
    <row r="127" ht="17" customHeight="1" spans="1:9">
      <c r="A127" s="10" t="s">
        <v>170</v>
      </c>
      <c r="B127" s="11">
        <v>18</v>
      </c>
      <c r="C127" s="7" t="s">
        <v>152</v>
      </c>
      <c r="D127" s="11" t="s">
        <v>153</v>
      </c>
      <c r="E127" s="11">
        <v>145.5</v>
      </c>
      <c r="F127" s="11">
        <v>82.66</v>
      </c>
      <c r="G127" s="12">
        <f t="shared" si="14"/>
        <v>78.696</v>
      </c>
      <c r="H127" s="13">
        <v>18</v>
      </c>
      <c r="I127" s="27" t="s">
        <v>19</v>
      </c>
    </row>
    <row r="128" ht="17" customHeight="1" spans="1:9">
      <c r="A128" s="10" t="s">
        <v>171</v>
      </c>
      <c r="B128" s="11">
        <v>8</v>
      </c>
      <c r="C128" s="7" t="s">
        <v>152</v>
      </c>
      <c r="D128" s="11" t="s">
        <v>153</v>
      </c>
      <c r="E128" s="11">
        <v>158</v>
      </c>
      <c r="F128" s="11">
        <v>77.67</v>
      </c>
      <c r="G128" s="12">
        <f t="shared" si="14"/>
        <v>78.202</v>
      </c>
      <c r="H128" s="13">
        <v>19</v>
      </c>
      <c r="I128" s="27" t="s">
        <v>19</v>
      </c>
    </row>
    <row r="129" ht="17" customHeight="1" spans="1:9">
      <c r="A129" s="10" t="s">
        <v>172</v>
      </c>
      <c r="B129" s="11">
        <v>5</v>
      </c>
      <c r="C129" s="7" t="s">
        <v>173</v>
      </c>
      <c r="D129" s="11" t="s">
        <v>174</v>
      </c>
      <c r="E129" s="11">
        <v>151</v>
      </c>
      <c r="F129" s="11">
        <v>89</v>
      </c>
      <c r="G129" s="12">
        <f t="shared" ref="G129:G142" si="15">E129*0.25+F129*0.5</f>
        <v>82.25</v>
      </c>
      <c r="H129" s="13">
        <v>1</v>
      </c>
      <c r="I129" s="27" t="s">
        <v>13</v>
      </c>
    </row>
    <row r="130" ht="17" customHeight="1" spans="1:9">
      <c r="A130" s="10" t="s">
        <v>175</v>
      </c>
      <c r="B130" s="11">
        <v>12</v>
      </c>
      <c r="C130" s="7" t="s">
        <v>173</v>
      </c>
      <c r="D130" s="11" t="s">
        <v>174</v>
      </c>
      <c r="E130" s="11">
        <v>130</v>
      </c>
      <c r="F130" s="11">
        <v>88</v>
      </c>
      <c r="G130" s="12">
        <f t="shared" si="15"/>
        <v>76.5</v>
      </c>
      <c r="H130" s="13">
        <v>2</v>
      </c>
      <c r="I130" s="27" t="s">
        <v>13</v>
      </c>
    </row>
    <row r="131" ht="17" customHeight="1" spans="1:9">
      <c r="A131" s="10" t="s">
        <v>176</v>
      </c>
      <c r="B131" s="11">
        <v>9</v>
      </c>
      <c r="C131" s="7" t="s">
        <v>173</v>
      </c>
      <c r="D131" s="11" t="s">
        <v>174</v>
      </c>
      <c r="E131" s="11">
        <v>124</v>
      </c>
      <c r="F131" s="11">
        <v>90.33</v>
      </c>
      <c r="G131" s="12">
        <f t="shared" si="15"/>
        <v>76.165</v>
      </c>
      <c r="H131" s="13">
        <v>3</v>
      </c>
      <c r="I131" s="27" t="s">
        <v>13</v>
      </c>
    </row>
    <row r="132" ht="17" customHeight="1" spans="1:9">
      <c r="A132" s="10" t="s">
        <v>177</v>
      </c>
      <c r="B132" s="11">
        <v>1</v>
      </c>
      <c r="C132" s="7" t="s">
        <v>173</v>
      </c>
      <c r="D132" s="11" t="s">
        <v>174</v>
      </c>
      <c r="E132" s="11">
        <v>127.5</v>
      </c>
      <c r="F132" s="11">
        <v>85.67</v>
      </c>
      <c r="G132" s="12">
        <f t="shared" si="15"/>
        <v>74.71</v>
      </c>
      <c r="H132" s="13">
        <v>4</v>
      </c>
      <c r="I132" s="27" t="s">
        <v>13</v>
      </c>
    </row>
    <row r="133" ht="17" customHeight="1" spans="1:9">
      <c r="A133" s="10" t="s">
        <v>178</v>
      </c>
      <c r="B133" s="11">
        <v>13</v>
      </c>
      <c r="C133" s="7" t="s">
        <v>173</v>
      </c>
      <c r="D133" s="11" t="s">
        <v>174</v>
      </c>
      <c r="E133" s="11">
        <v>122</v>
      </c>
      <c r="F133" s="11">
        <v>86.67</v>
      </c>
      <c r="G133" s="12">
        <f t="shared" si="15"/>
        <v>73.835</v>
      </c>
      <c r="H133" s="13">
        <v>5</v>
      </c>
      <c r="I133" s="27" t="s">
        <v>13</v>
      </c>
    </row>
    <row r="134" ht="17" customHeight="1" spans="1:9">
      <c r="A134" s="10" t="s">
        <v>179</v>
      </c>
      <c r="B134" s="11">
        <v>10</v>
      </c>
      <c r="C134" s="7" t="s">
        <v>173</v>
      </c>
      <c r="D134" s="11" t="s">
        <v>174</v>
      </c>
      <c r="E134" s="11">
        <v>116.5</v>
      </c>
      <c r="F134" s="11">
        <v>86</v>
      </c>
      <c r="G134" s="12">
        <f t="shared" si="15"/>
        <v>72.125</v>
      </c>
      <c r="H134" s="13">
        <v>6</v>
      </c>
      <c r="I134" s="27" t="s">
        <v>13</v>
      </c>
    </row>
    <row r="135" ht="17" customHeight="1" spans="1:9">
      <c r="A135" s="10" t="s">
        <v>180</v>
      </c>
      <c r="B135" s="11">
        <v>3</v>
      </c>
      <c r="C135" s="7" t="s">
        <v>173</v>
      </c>
      <c r="D135" s="11" t="s">
        <v>174</v>
      </c>
      <c r="E135" s="11">
        <v>126</v>
      </c>
      <c r="F135" s="11">
        <v>81</v>
      </c>
      <c r="G135" s="12">
        <f t="shared" si="15"/>
        <v>72</v>
      </c>
      <c r="H135" s="13">
        <v>7</v>
      </c>
      <c r="I135" s="27" t="s">
        <v>13</v>
      </c>
    </row>
    <row r="136" ht="17" customHeight="1" spans="1:9">
      <c r="A136" s="10" t="s">
        <v>181</v>
      </c>
      <c r="B136" s="11">
        <v>8</v>
      </c>
      <c r="C136" s="7" t="s">
        <v>173</v>
      </c>
      <c r="D136" s="11" t="s">
        <v>174</v>
      </c>
      <c r="E136" s="11">
        <v>99</v>
      </c>
      <c r="F136" s="11">
        <v>88</v>
      </c>
      <c r="G136" s="12">
        <f t="shared" si="15"/>
        <v>68.75</v>
      </c>
      <c r="H136" s="13">
        <v>8</v>
      </c>
      <c r="I136" s="27" t="s">
        <v>19</v>
      </c>
    </row>
    <row r="137" ht="17" customHeight="1" spans="1:9">
      <c r="A137" s="10" t="s">
        <v>182</v>
      </c>
      <c r="B137" s="11">
        <v>11</v>
      </c>
      <c r="C137" s="7" t="s">
        <v>173</v>
      </c>
      <c r="D137" s="11" t="s">
        <v>174</v>
      </c>
      <c r="E137" s="11">
        <v>107</v>
      </c>
      <c r="F137" s="11">
        <v>82.76</v>
      </c>
      <c r="G137" s="12">
        <f t="shared" si="15"/>
        <v>68.13</v>
      </c>
      <c r="H137" s="13">
        <v>9</v>
      </c>
      <c r="I137" s="27" t="s">
        <v>19</v>
      </c>
    </row>
    <row r="138" ht="17" customHeight="1" spans="1:9">
      <c r="A138" s="10" t="s">
        <v>183</v>
      </c>
      <c r="B138" s="11">
        <v>14</v>
      </c>
      <c r="C138" s="7" t="s">
        <v>173</v>
      </c>
      <c r="D138" s="60" t="s">
        <v>174</v>
      </c>
      <c r="E138" s="11">
        <v>95</v>
      </c>
      <c r="F138" s="11">
        <v>85.67</v>
      </c>
      <c r="G138" s="12">
        <f t="shared" si="15"/>
        <v>66.585</v>
      </c>
      <c r="H138" s="13">
        <v>10</v>
      </c>
      <c r="I138" s="27" t="s">
        <v>19</v>
      </c>
    </row>
    <row r="139" ht="17" customHeight="1" spans="1:9">
      <c r="A139" s="10" t="s">
        <v>184</v>
      </c>
      <c r="B139" s="11">
        <v>2</v>
      </c>
      <c r="C139" s="7" t="s">
        <v>173</v>
      </c>
      <c r="D139" s="11" t="s">
        <v>174</v>
      </c>
      <c r="E139" s="11">
        <v>104</v>
      </c>
      <c r="F139" s="11">
        <v>79.33</v>
      </c>
      <c r="G139" s="12">
        <f t="shared" si="15"/>
        <v>65.665</v>
      </c>
      <c r="H139" s="13">
        <v>11</v>
      </c>
      <c r="I139" s="27" t="s">
        <v>19</v>
      </c>
    </row>
    <row r="140" ht="17" customHeight="1" spans="1:9">
      <c r="A140" s="10" t="s">
        <v>185</v>
      </c>
      <c r="B140" s="11">
        <v>7</v>
      </c>
      <c r="C140" s="7" t="s">
        <v>173</v>
      </c>
      <c r="D140" s="11" t="s">
        <v>174</v>
      </c>
      <c r="E140" s="11">
        <v>100.5</v>
      </c>
      <c r="F140" s="11">
        <v>81</v>
      </c>
      <c r="G140" s="12">
        <f t="shared" si="15"/>
        <v>65.625</v>
      </c>
      <c r="H140" s="13">
        <v>12</v>
      </c>
      <c r="I140" s="27" t="s">
        <v>19</v>
      </c>
    </row>
    <row r="141" ht="17" customHeight="1" spans="1:9">
      <c r="A141" s="10" t="s">
        <v>186</v>
      </c>
      <c r="B141" s="11">
        <v>6</v>
      </c>
      <c r="C141" s="7" t="s">
        <v>173</v>
      </c>
      <c r="D141" s="11" t="s">
        <v>174</v>
      </c>
      <c r="E141" s="11">
        <v>94.5</v>
      </c>
      <c r="F141" s="11">
        <v>83</v>
      </c>
      <c r="G141" s="12">
        <f t="shared" si="15"/>
        <v>65.125</v>
      </c>
      <c r="H141" s="13">
        <v>13</v>
      </c>
      <c r="I141" s="27" t="s">
        <v>19</v>
      </c>
    </row>
    <row r="142" ht="17" customHeight="1" spans="1:9">
      <c r="A142" s="10" t="s">
        <v>187</v>
      </c>
      <c r="B142" s="11">
        <v>4</v>
      </c>
      <c r="C142" s="7" t="s">
        <v>173</v>
      </c>
      <c r="D142" s="11" t="s">
        <v>174</v>
      </c>
      <c r="E142" s="11">
        <v>76</v>
      </c>
      <c r="F142" s="11">
        <v>76</v>
      </c>
      <c r="G142" s="12">
        <f t="shared" si="15"/>
        <v>57</v>
      </c>
      <c r="H142" s="13">
        <v>14</v>
      </c>
      <c r="I142" s="27" t="s">
        <v>19</v>
      </c>
    </row>
    <row r="143" ht="17" customHeight="1" spans="1:9">
      <c r="A143" s="10" t="s">
        <v>188</v>
      </c>
      <c r="B143" s="11"/>
      <c r="C143" s="7" t="s">
        <v>173</v>
      </c>
      <c r="D143" s="11" t="s">
        <v>174</v>
      </c>
      <c r="E143" s="11">
        <v>120.5</v>
      </c>
      <c r="F143" s="14" t="s">
        <v>26</v>
      </c>
      <c r="G143" s="12"/>
      <c r="H143" s="13"/>
      <c r="I143" s="27" t="s">
        <v>19</v>
      </c>
    </row>
    <row r="144" ht="17" customHeight="1" spans="1:9">
      <c r="A144" s="10" t="s">
        <v>189</v>
      </c>
      <c r="B144" s="11"/>
      <c r="C144" s="7" t="s">
        <v>173</v>
      </c>
      <c r="D144" s="11" t="s">
        <v>174</v>
      </c>
      <c r="E144" s="11">
        <v>81.5</v>
      </c>
      <c r="F144" s="14" t="s">
        <v>26</v>
      </c>
      <c r="G144" s="12"/>
      <c r="H144" s="13"/>
      <c r="I144" s="27" t="s">
        <v>19</v>
      </c>
    </row>
    <row r="145" ht="17" customHeight="1" spans="1:9">
      <c r="A145" s="15" t="s">
        <v>190</v>
      </c>
      <c r="B145" s="16">
        <v>23</v>
      </c>
      <c r="C145" s="17" t="s">
        <v>191</v>
      </c>
      <c r="D145" s="16" t="s">
        <v>192</v>
      </c>
      <c r="E145" s="16">
        <v>167.5</v>
      </c>
      <c r="F145" s="16">
        <v>88.33</v>
      </c>
      <c r="G145" s="18">
        <f t="shared" ref="G145:G160" si="16">E145*0.25+F145*0.5</f>
        <v>86.04</v>
      </c>
      <c r="H145" s="13">
        <v>1</v>
      </c>
      <c r="I145" s="27" t="s">
        <v>13</v>
      </c>
    </row>
    <row r="146" ht="17" customHeight="1" spans="1:9">
      <c r="A146" s="15" t="s">
        <v>193</v>
      </c>
      <c r="B146" s="16">
        <v>16</v>
      </c>
      <c r="C146" s="17" t="s">
        <v>191</v>
      </c>
      <c r="D146" s="16" t="s">
        <v>192</v>
      </c>
      <c r="E146" s="16">
        <v>151.5</v>
      </c>
      <c r="F146" s="16">
        <v>87.67</v>
      </c>
      <c r="G146" s="18">
        <f t="shared" si="16"/>
        <v>81.71</v>
      </c>
      <c r="H146" s="13">
        <v>2</v>
      </c>
      <c r="I146" s="27" t="s">
        <v>13</v>
      </c>
    </row>
    <row r="147" ht="17" customHeight="1" spans="1:9">
      <c r="A147" s="15" t="s">
        <v>194</v>
      </c>
      <c r="B147" s="16">
        <v>17</v>
      </c>
      <c r="C147" s="17" t="s">
        <v>191</v>
      </c>
      <c r="D147" s="16" t="s">
        <v>192</v>
      </c>
      <c r="E147" s="16">
        <v>151.5</v>
      </c>
      <c r="F147" s="16">
        <v>85.67</v>
      </c>
      <c r="G147" s="18">
        <f t="shared" si="16"/>
        <v>80.71</v>
      </c>
      <c r="H147" s="13">
        <v>3</v>
      </c>
      <c r="I147" s="27" t="s">
        <v>13</v>
      </c>
    </row>
    <row r="148" ht="17" customHeight="1" spans="1:9">
      <c r="A148" s="15" t="s">
        <v>195</v>
      </c>
      <c r="B148" s="16">
        <v>24</v>
      </c>
      <c r="C148" s="17" t="s">
        <v>191</v>
      </c>
      <c r="D148" s="16" t="s">
        <v>192</v>
      </c>
      <c r="E148" s="16">
        <v>152.5</v>
      </c>
      <c r="F148" s="16">
        <v>84</v>
      </c>
      <c r="G148" s="18">
        <f t="shared" si="16"/>
        <v>80.125</v>
      </c>
      <c r="H148" s="13">
        <v>4</v>
      </c>
      <c r="I148" s="27" t="s">
        <v>13</v>
      </c>
    </row>
    <row r="149" ht="17" customHeight="1" spans="1:9">
      <c r="A149" s="15" t="s">
        <v>196</v>
      </c>
      <c r="B149" s="16">
        <v>20</v>
      </c>
      <c r="C149" s="17" t="s">
        <v>191</v>
      </c>
      <c r="D149" s="16" t="s">
        <v>192</v>
      </c>
      <c r="E149" s="16">
        <v>150</v>
      </c>
      <c r="F149" s="16">
        <v>84.67</v>
      </c>
      <c r="G149" s="18">
        <f t="shared" si="16"/>
        <v>79.835</v>
      </c>
      <c r="H149" s="13">
        <v>5</v>
      </c>
      <c r="I149" s="27" t="s">
        <v>13</v>
      </c>
    </row>
    <row r="150" ht="17" customHeight="1" spans="1:9">
      <c r="A150" s="15" t="s">
        <v>197</v>
      </c>
      <c r="B150" s="16">
        <v>26</v>
      </c>
      <c r="C150" s="17" t="s">
        <v>191</v>
      </c>
      <c r="D150" s="16" t="s">
        <v>192</v>
      </c>
      <c r="E150" s="16">
        <v>143.5</v>
      </c>
      <c r="F150" s="16">
        <v>81.33</v>
      </c>
      <c r="G150" s="18">
        <f t="shared" si="16"/>
        <v>76.54</v>
      </c>
      <c r="H150" s="13">
        <v>6</v>
      </c>
      <c r="I150" s="27" t="s">
        <v>13</v>
      </c>
    </row>
    <row r="151" ht="17" customHeight="1" spans="1:9">
      <c r="A151" s="15" t="s">
        <v>198</v>
      </c>
      <c r="B151" s="16">
        <v>11</v>
      </c>
      <c r="C151" s="17" t="s">
        <v>191</v>
      </c>
      <c r="D151" s="16" t="s">
        <v>192</v>
      </c>
      <c r="E151" s="16">
        <v>124</v>
      </c>
      <c r="F151" s="16">
        <v>89.33</v>
      </c>
      <c r="G151" s="18">
        <f t="shared" si="16"/>
        <v>75.665</v>
      </c>
      <c r="H151" s="13">
        <v>7</v>
      </c>
      <c r="I151" s="27" t="s">
        <v>13</v>
      </c>
    </row>
    <row r="152" ht="17" customHeight="1" spans="1:9">
      <c r="A152" s="15" t="s">
        <v>199</v>
      </c>
      <c r="B152" s="16">
        <v>18</v>
      </c>
      <c r="C152" s="17" t="s">
        <v>191</v>
      </c>
      <c r="D152" s="16" t="s">
        <v>192</v>
      </c>
      <c r="E152" s="16">
        <v>128.5</v>
      </c>
      <c r="F152" s="16">
        <v>85.33</v>
      </c>
      <c r="G152" s="18">
        <f t="shared" si="16"/>
        <v>74.79</v>
      </c>
      <c r="H152" s="13">
        <v>8</v>
      </c>
      <c r="I152" s="27" t="s">
        <v>13</v>
      </c>
    </row>
    <row r="153" ht="17" customHeight="1" spans="1:9">
      <c r="A153" s="15" t="s">
        <v>200</v>
      </c>
      <c r="B153" s="16">
        <v>1</v>
      </c>
      <c r="C153" s="17" t="s">
        <v>191</v>
      </c>
      <c r="D153" s="16" t="s">
        <v>192</v>
      </c>
      <c r="E153" s="16">
        <v>133.5</v>
      </c>
      <c r="F153" s="16">
        <v>82.33</v>
      </c>
      <c r="G153" s="18">
        <f t="shared" si="16"/>
        <v>74.54</v>
      </c>
      <c r="H153" s="13">
        <v>9</v>
      </c>
      <c r="I153" s="27" t="s">
        <v>13</v>
      </c>
    </row>
    <row r="154" ht="17" customHeight="1" spans="1:9">
      <c r="A154" s="15" t="s">
        <v>201</v>
      </c>
      <c r="B154" s="15">
        <v>19</v>
      </c>
      <c r="C154" s="17" t="s">
        <v>191</v>
      </c>
      <c r="D154" s="55" t="s">
        <v>192</v>
      </c>
      <c r="E154" s="15">
        <v>136.5</v>
      </c>
      <c r="F154" s="15">
        <v>79.67</v>
      </c>
      <c r="G154" s="18">
        <f t="shared" si="16"/>
        <v>73.96</v>
      </c>
      <c r="H154" s="13">
        <v>10</v>
      </c>
      <c r="I154" s="27" t="s">
        <v>13</v>
      </c>
    </row>
    <row r="155" ht="17" customHeight="1" spans="1:9">
      <c r="A155" s="15" t="s">
        <v>202</v>
      </c>
      <c r="B155" s="16">
        <v>4</v>
      </c>
      <c r="C155" s="17" t="s">
        <v>191</v>
      </c>
      <c r="D155" s="16" t="s">
        <v>192</v>
      </c>
      <c r="E155" s="16">
        <v>120</v>
      </c>
      <c r="F155" s="16">
        <v>86.67</v>
      </c>
      <c r="G155" s="18">
        <f t="shared" si="16"/>
        <v>73.335</v>
      </c>
      <c r="H155" s="13">
        <v>11</v>
      </c>
      <c r="I155" s="27" t="s">
        <v>13</v>
      </c>
    </row>
    <row r="156" ht="17" customHeight="1" spans="1:9">
      <c r="A156" s="15" t="s">
        <v>203</v>
      </c>
      <c r="B156" s="16">
        <v>5</v>
      </c>
      <c r="C156" s="17" t="s">
        <v>191</v>
      </c>
      <c r="D156" s="16" t="s">
        <v>192</v>
      </c>
      <c r="E156" s="16">
        <v>113.5</v>
      </c>
      <c r="F156" s="16">
        <v>88.67</v>
      </c>
      <c r="G156" s="18">
        <f t="shared" si="16"/>
        <v>72.71</v>
      </c>
      <c r="H156" s="13">
        <v>12</v>
      </c>
      <c r="I156" s="27" t="s">
        <v>19</v>
      </c>
    </row>
    <row r="157" ht="17" customHeight="1" spans="1:9">
      <c r="A157" s="15" t="s">
        <v>204</v>
      </c>
      <c r="B157" s="16">
        <v>8</v>
      </c>
      <c r="C157" s="17" t="s">
        <v>191</v>
      </c>
      <c r="D157" s="16" t="s">
        <v>192</v>
      </c>
      <c r="E157" s="16">
        <v>127</v>
      </c>
      <c r="F157" s="16">
        <v>80.67</v>
      </c>
      <c r="G157" s="18">
        <f t="shared" si="16"/>
        <v>72.085</v>
      </c>
      <c r="H157" s="13">
        <v>13</v>
      </c>
      <c r="I157" s="27" t="s">
        <v>19</v>
      </c>
    </row>
    <row r="158" ht="17" customHeight="1" spans="1:9">
      <c r="A158" s="15" t="s">
        <v>205</v>
      </c>
      <c r="B158" s="16">
        <v>3</v>
      </c>
      <c r="C158" s="17" t="s">
        <v>191</v>
      </c>
      <c r="D158" s="16" t="s">
        <v>192</v>
      </c>
      <c r="E158" s="16">
        <v>112</v>
      </c>
      <c r="F158" s="16">
        <v>85.67</v>
      </c>
      <c r="G158" s="18">
        <f t="shared" si="16"/>
        <v>70.835</v>
      </c>
      <c r="H158" s="13">
        <v>14</v>
      </c>
      <c r="I158" s="27" t="s">
        <v>19</v>
      </c>
    </row>
    <row r="159" ht="17" customHeight="1" spans="1:9">
      <c r="A159" s="15" t="s">
        <v>206</v>
      </c>
      <c r="B159" s="16">
        <v>12</v>
      </c>
      <c r="C159" s="17" t="s">
        <v>191</v>
      </c>
      <c r="D159" s="16" t="s">
        <v>192</v>
      </c>
      <c r="E159" s="16">
        <v>116</v>
      </c>
      <c r="F159" s="16">
        <v>81.33</v>
      </c>
      <c r="G159" s="18">
        <f t="shared" si="16"/>
        <v>69.665</v>
      </c>
      <c r="H159" s="13">
        <v>15</v>
      </c>
      <c r="I159" s="27" t="s">
        <v>19</v>
      </c>
    </row>
    <row r="160" ht="17" customHeight="1" spans="1:9">
      <c r="A160" s="15" t="s">
        <v>207</v>
      </c>
      <c r="B160" s="16">
        <v>2</v>
      </c>
      <c r="C160" s="17" t="s">
        <v>191</v>
      </c>
      <c r="D160" s="16" t="s">
        <v>192</v>
      </c>
      <c r="E160" s="16">
        <v>114</v>
      </c>
      <c r="F160" s="16">
        <v>79.33</v>
      </c>
      <c r="G160" s="18">
        <f t="shared" si="16"/>
        <v>68.165</v>
      </c>
      <c r="H160" s="19">
        <v>16</v>
      </c>
      <c r="I160" s="27" t="s">
        <v>19</v>
      </c>
    </row>
    <row r="161" ht="17" customHeight="1" spans="1:9">
      <c r="A161" s="15" t="s">
        <v>208</v>
      </c>
      <c r="B161" s="16"/>
      <c r="C161" s="17" t="s">
        <v>191</v>
      </c>
      <c r="D161" s="16" t="s">
        <v>192</v>
      </c>
      <c r="E161" s="16">
        <v>123.5</v>
      </c>
      <c r="F161" s="20" t="s">
        <v>26</v>
      </c>
      <c r="G161" s="18"/>
      <c r="H161" s="19"/>
      <c r="I161" s="27" t="s">
        <v>19</v>
      </c>
    </row>
    <row r="162" ht="17" customHeight="1" spans="1:9">
      <c r="A162" s="15" t="s">
        <v>209</v>
      </c>
      <c r="B162" s="16"/>
      <c r="C162" s="17" t="s">
        <v>191</v>
      </c>
      <c r="D162" s="16" t="s">
        <v>192</v>
      </c>
      <c r="E162" s="16">
        <v>119.5</v>
      </c>
      <c r="F162" s="20" t="s">
        <v>26</v>
      </c>
      <c r="G162" s="18"/>
      <c r="H162" s="19"/>
      <c r="I162" s="27" t="s">
        <v>19</v>
      </c>
    </row>
    <row r="163" ht="17" customHeight="1" spans="1:9">
      <c r="A163" s="15" t="s">
        <v>210</v>
      </c>
      <c r="B163" s="16"/>
      <c r="C163" s="17" t="s">
        <v>191</v>
      </c>
      <c r="D163" s="16" t="s">
        <v>192</v>
      </c>
      <c r="E163" s="16">
        <v>84.5</v>
      </c>
      <c r="F163" s="20" t="s">
        <v>26</v>
      </c>
      <c r="G163" s="18"/>
      <c r="H163" s="19"/>
      <c r="I163" s="27" t="s">
        <v>19</v>
      </c>
    </row>
    <row r="164" ht="17" customHeight="1" spans="1:9">
      <c r="A164" s="21" t="s">
        <v>211</v>
      </c>
      <c r="B164" s="25">
        <v>25</v>
      </c>
      <c r="C164" s="22" t="s">
        <v>191</v>
      </c>
      <c r="D164" s="25" t="s">
        <v>212</v>
      </c>
      <c r="E164" s="25">
        <v>160</v>
      </c>
      <c r="F164" s="25">
        <v>87</v>
      </c>
      <c r="G164" s="23">
        <f t="shared" ref="G164:G171" si="17">E164*0.25+F164*0.5</f>
        <v>83.5</v>
      </c>
      <c r="H164" s="24">
        <v>1</v>
      </c>
      <c r="I164" s="27" t="s">
        <v>13</v>
      </c>
    </row>
    <row r="165" ht="17" customHeight="1" spans="1:9">
      <c r="A165" s="21" t="s">
        <v>213</v>
      </c>
      <c r="B165" s="25">
        <v>13</v>
      </c>
      <c r="C165" s="22" t="s">
        <v>191</v>
      </c>
      <c r="D165" s="25" t="s">
        <v>212</v>
      </c>
      <c r="E165" s="25">
        <v>153.5</v>
      </c>
      <c r="F165" s="25">
        <v>87.67</v>
      </c>
      <c r="G165" s="23">
        <f t="shared" si="17"/>
        <v>82.21</v>
      </c>
      <c r="H165" s="13">
        <v>2</v>
      </c>
      <c r="I165" s="27" t="s">
        <v>13</v>
      </c>
    </row>
    <row r="166" ht="17" customHeight="1" spans="1:9">
      <c r="A166" s="21" t="s">
        <v>214</v>
      </c>
      <c r="B166" s="25">
        <v>21</v>
      </c>
      <c r="C166" s="22" t="s">
        <v>191</v>
      </c>
      <c r="D166" s="25" t="s">
        <v>212</v>
      </c>
      <c r="E166" s="25">
        <v>132</v>
      </c>
      <c r="F166" s="25">
        <v>85</v>
      </c>
      <c r="G166" s="23">
        <f t="shared" si="17"/>
        <v>75.5</v>
      </c>
      <c r="H166" s="13">
        <v>3</v>
      </c>
      <c r="I166" s="27" t="s">
        <v>13</v>
      </c>
    </row>
    <row r="167" ht="17" customHeight="1" spans="1:9">
      <c r="A167" s="21" t="s">
        <v>215</v>
      </c>
      <c r="B167" s="25">
        <v>6</v>
      </c>
      <c r="C167" s="22" t="s">
        <v>191</v>
      </c>
      <c r="D167" s="25" t="s">
        <v>212</v>
      </c>
      <c r="E167" s="25">
        <v>122.5</v>
      </c>
      <c r="F167" s="25">
        <v>86.67</v>
      </c>
      <c r="G167" s="23">
        <f t="shared" si="17"/>
        <v>73.96</v>
      </c>
      <c r="H167" s="13">
        <v>4</v>
      </c>
      <c r="I167" s="27" t="s">
        <v>13</v>
      </c>
    </row>
    <row r="168" ht="17" customHeight="1" spans="1:9">
      <c r="A168" s="21" t="s">
        <v>216</v>
      </c>
      <c r="B168" s="25">
        <v>22</v>
      </c>
      <c r="C168" s="22" t="s">
        <v>191</v>
      </c>
      <c r="D168" s="25" t="s">
        <v>212</v>
      </c>
      <c r="E168" s="25">
        <v>120</v>
      </c>
      <c r="F168" s="25">
        <v>85.33</v>
      </c>
      <c r="G168" s="23">
        <f t="shared" si="17"/>
        <v>72.665</v>
      </c>
      <c r="H168" s="13">
        <v>5</v>
      </c>
      <c r="I168" s="27" t="s">
        <v>13</v>
      </c>
    </row>
    <row r="169" ht="17" customHeight="1" spans="1:9">
      <c r="A169" s="21" t="s">
        <v>217</v>
      </c>
      <c r="B169" s="25">
        <v>10</v>
      </c>
      <c r="C169" s="22" t="s">
        <v>191</v>
      </c>
      <c r="D169" s="25" t="s">
        <v>212</v>
      </c>
      <c r="E169" s="25">
        <v>114</v>
      </c>
      <c r="F169" s="25">
        <v>87.33</v>
      </c>
      <c r="G169" s="23">
        <f t="shared" si="17"/>
        <v>72.165</v>
      </c>
      <c r="H169" s="13">
        <v>6</v>
      </c>
      <c r="I169" s="27" t="s">
        <v>13</v>
      </c>
    </row>
    <row r="170" ht="17" customHeight="1" spans="1:9">
      <c r="A170" s="21" t="s">
        <v>218</v>
      </c>
      <c r="B170" s="25">
        <v>9</v>
      </c>
      <c r="C170" s="22" t="s">
        <v>191</v>
      </c>
      <c r="D170" s="25" t="s">
        <v>212</v>
      </c>
      <c r="E170" s="25">
        <v>120.5</v>
      </c>
      <c r="F170" s="25">
        <v>84</v>
      </c>
      <c r="G170" s="23">
        <f t="shared" si="17"/>
        <v>72.125</v>
      </c>
      <c r="H170" s="13">
        <v>7</v>
      </c>
      <c r="I170" s="27" t="s">
        <v>19</v>
      </c>
    </row>
    <row r="171" ht="17" customHeight="1" spans="1:9">
      <c r="A171" s="21" t="s">
        <v>219</v>
      </c>
      <c r="B171" s="25">
        <v>7</v>
      </c>
      <c r="C171" s="22" t="s">
        <v>191</v>
      </c>
      <c r="D171" s="25" t="s">
        <v>212</v>
      </c>
      <c r="E171" s="25">
        <v>100.5</v>
      </c>
      <c r="F171" s="25">
        <v>83.67</v>
      </c>
      <c r="G171" s="23">
        <f t="shared" si="17"/>
        <v>66.96</v>
      </c>
      <c r="H171" s="13">
        <v>8</v>
      </c>
      <c r="I171" s="27" t="s">
        <v>19</v>
      </c>
    </row>
    <row r="172" ht="17" customHeight="1" spans="1:9">
      <c r="A172" s="26" t="s">
        <v>220</v>
      </c>
      <c r="B172" s="25"/>
      <c r="C172" s="22" t="s">
        <v>191</v>
      </c>
      <c r="D172" s="25" t="s">
        <v>212</v>
      </c>
      <c r="E172" s="24">
        <v>123</v>
      </c>
      <c r="F172" s="37" t="s">
        <v>26</v>
      </c>
      <c r="G172" s="23"/>
      <c r="H172" s="24"/>
      <c r="I172" s="27" t="s">
        <v>19</v>
      </c>
    </row>
    <row r="173" ht="17" customHeight="1" spans="1:9">
      <c r="A173" s="10" t="s">
        <v>221</v>
      </c>
      <c r="B173" s="11">
        <v>9</v>
      </c>
      <c r="C173" s="7" t="s">
        <v>222</v>
      </c>
      <c r="D173" s="11" t="s">
        <v>223</v>
      </c>
      <c r="E173" s="11">
        <v>148.5</v>
      </c>
      <c r="F173" s="11">
        <v>85</v>
      </c>
      <c r="G173" s="12">
        <f t="shared" ref="G173:G186" si="18">E173*0.25+F173*0.5</f>
        <v>79.625</v>
      </c>
      <c r="H173" s="13">
        <v>1</v>
      </c>
      <c r="I173" s="27" t="s">
        <v>13</v>
      </c>
    </row>
    <row r="174" ht="17" customHeight="1" spans="1:9">
      <c r="A174" s="10" t="s">
        <v>224</v>
      </c>
      <c r="B174" s="11">
        <v>3</v>
      </c>
      <c r="C174" s="7" t="s">
        <v>222</v>
      </c>
      <c r="D174" s="11" t="s">
        <v>223</v>
      </c>
      <c r="E174" s="11">
        <v>145</v>
      </c>
      <c r="F174" s="11">
        <v>84</v>
      </c>
      <c r="G174" s="12">
        <f t="shared" si="18"/>
        <v>78.25</v>
      </c>
      <c r="H174" s="13">
        <v>2</v>
      </c>
      <c r="I174" s="27" t="s">
        <v>13</v>
      </c>
    </row>
    <row r="175" ht="17" customHeight="1" spans="1:9">
      <c r="A175" s="10" t="s">
        <v>225</v>
      </c>
      <c r="B175" s="11">
        <v>8</v>
      </c>
      <c r="C175" s="7" t="s">
        <v>222</v>
      </c>
      <c r="D175" s="11" t="s">
        <v>223</v>
      </c>
      <c r="E175" s="11">
        <v>142.5</v>
      </c>
      <c r="F175" s="11">
        <v>81</v>
      </c>
      <c r="G175" s="12">
        <f t="shared" si="18"/>
        <v>76.125</v>
      </c>
      <c r="H175" s="13">
        <v>3</v>
      </c>
      <c r="I175" s="27" t="s">
        <v>13</v>
      </c>
    </row>
    <row r="176" ht="17" customHeight="1" spans="1:9">
      <c r="A176" s="10" t="s">
        <v>226</v>
      </c>
      <c r="B176" s="11">
        <v>10</v>
      </c>
      <c r="C176" s="7" t="s">
        <v>222</v>
      </c>
      <c r="D176" s="11" t="s">
        <v>223</v>
      </c>
      <c r="E176" s="11">
        <v>141</v>
      </c>
      <c r="F176" s="11">
        <v>78</v>
      </c>
      <c r="G176" s="12">
        <f t="shared" si="18"/>
        <v>74.25</v>
      </c>
      <c r="H176" s="13">
        <v>4</v>
      </c>
      <c r="I176" s="27" t="s">
        <v>13</v>
      </c>
    </row>
    <row r="177" ht="17" customHeight="1" spans="1:9">
      <c r="A177" s="10" t="s">
        <v>227</v>
      </c>
      <c r="B177" s="11">
        <v>11</v>
      </c>
      <c r="C177" s="7" t="s">
        <v>222</v>
      </c>
      <c r="D177" s="11" t="s">
        <v>223</v>
      </c>
      <c r="E177" s="11">
        <v>142</v>
      </c>
      <c r="F177" s="11">
        <v>76.67</v>
      </c>
      <c r="G177" s="12">
        <f t="shared" si="18"/>
        <v>73.835</v>
      </c>
      <c r="H177" s="13">
        <v>5</v>
      </c>
      <c r="I177" s="27" t="s">
        <v>13</v>
      </c>
    </row>
    <row r="178" ht="17" customHeight="1" spans="1:9">
      <c r="A178" s="10" t="s">
        <v>228</v>
      </c>
      <c r="B178" s="11">
        <v>16</v>
      </c>
      <c r="C178" s="7" t="s">
        <v>222</v>
      </c>
      <c r="D178" s="11" t="s">
        <v>223</v>
      </c>
      <c r="E178" s="11">
        <v>126</v>
      </c>
      <c r="F178" s="11">
        <v>83.67</v>
      </c>
      <c r="G178" s="12">
        <f t="shared" si="18"/>
        <v>73.335</v>
      </c>
      <c r="H178" s="13">
        <v>6</v>
      </c>
      <c r="I178" s="27" t="s">
        <v>13</v>
      </c>
    </row>
    <row r="179" ht="17" customHeight="1" spans="1:9">
      <c r="A179" s="10" t="s">
        <v>229</v>
      </c>
      <c r="B179" s="11">
        <v>4</v>
      </c>
      <c r="C179" s="7" t="s">
        <v>222</v>
      </c>
      <c r="D179" s="11" t="s">
        <v>223</v>
      </c>
      <c r="E179" s="11">
        <v>137</v>
      </c>
      <c r="F179" s="11">
        <v>78</v>
      </c>
      <c r="G179" s="12">
        <f t="shared" si="18"/>
        <v>73.25</v>
      </c>
      <c r="H179" s="13">
        <v>7</v>
      </c>
      <c r="I179" s="27" t="s">
        <v>13</v>
      </c>
    </row>
    <row r="180" ht="17" customHeight="1" spans="1:9">
      <c r="A180" s="10" t="s">
        <v>230</v>
      </c>
      <c r="B180" s="11">
        <v>1</v>
      </c>
      <c r="C180" s="7" t="s">
        <v>222</v>
      </c>
      <c r="D180" s="11" t="s">
        <v>223</v>
      </c>
      <c r="E180" s="11">
        <v>132.5</v>
      </c>
      <c r="F180" s="11">
        <v>78.33</v>
      </c>
      <c r="G180" s="12">
        <f t="shared" si="18"/>
        <v>72.29</v>
      </c>
      <c r="H180" s="13">
        <v>8</v>
      </c>
      <c r="I180" s="27" t="s">
        <v>13</v>
      </c>
    </row>
    <row r="181" ht="17" customHeight="1" spans="1:9">
      <c r="A181" s="10" t="s">
        <v>231</v>
      </c>
      <c r="B181" s="11">
        <v>2</v>
      </c>
      <c r="C181" s="7" t="s">
        <v>222</v>
      </c>
      <c r="D181" s="11" t="s">
        <v>223</v>
      </c>
      <c r="E181" s="11">
        <v>129</v>
      </c>
      <c r="F181" s="11">
        <v>79</v>
      </c>
      <c r="G181" s="12">
        <f t="shared" si="18"/>
        <v>71.75</v>
      </c>
      <c r="H181" s="13">
        <v>9</v>
      </c>
      <c r="I181" s="27" t="s">
        <v>13</v>
      </c>
    </row>
    <row r="182" ht="17" customHeight="1" spans="1:9">
      <c r="A182" s="10" t="s">
        <v>232</v>
      </c>
      <c r="B182" s="11">
        <v>13</v>
      </c>
      <c r="C182" s="7" t="s">
        <v>222</v>
      </c>
      <c r="D182" s="11" t="s">
        <v>223</v>
      </c>
      <c r="E182" s="11">
        <v>139.5</v>
      </c>
      <c r="F182" s="11">
        <v>72</v>
      </c>
      <c r="G182" s="12">
        <f t="shared" si="18"/>
        <v>70.875</v>
      </c>
      <c r="H182" s="13">
        <v>10</v>
      </c>
      <c r="I182" s="27" t="s">
        <v>13</v>
      </c>
    </row>
    <row r="183" ht="17" customHeight="1" spans="1:9">
      <c r="A183" s="10" t="s">
        <v>233</v>
      </c>
      <c r="B183" s="11">
        <v>5</v>
      </c>
      <c r="C183" s="7" t="s">
        <v>222</v>
      </c>
      <c r="D183" s="11" t="s">
        <v>223</v>
      </c>
      <c r="E183" s="11">
        <v>125.5</v>
      </c>
      <c r="F183" s="11">
        <v>77</v>
      </c>
      <c r="G183" s="12">
        <f t="shared" si="18"/>
        <v>69.875</v>
      </c>
      <c r="H183" s="13">
        <v>11</v>
      </c>
      <c r="I183" s="27" t="s">
        <v>13</v>
      </c>
    </row>
    <row r="184" ht="17" customHeight="1" spans="1:9">
      <c r="A184" s="10" t="s">
        <v>234</v>
      </c>
      <c r="B184" s="11">
        <v>14</v>
      </c>
      <c r="C184" s="7" t="s">
        <v>222</v>
      </c>
      <c r="D184" s="11" t="s">
        <v>223</v>
      </c>
      <c r="E184" s="11">
        <v>112</v>
      </c>
      <c r="F184" s="11">
        <v>76.67</v>
      </c>
      <c r="G184" s="12">
        <f t="shared" si="18"/>
        <v>66.335</v>
      </c>
      <c r="H184" s="13">
        <v>12</v>
      </c>
      <c r="I184" s="27" t="s">
        <v>19</v>
      </c>
    </row>
    <row r="185" ht="17" customHeight="1" spans="1:9">
      <c r="A185" s="10" t="s">
        <v>235</v>
      </c>
      <c r="B185" s="11">
        <v>6</v>
      </c>
      <c r="C185" s="7" t="s">
        <v>222</v>
      </c>
      <c r="D185" s="11" t="s">
        <v>223</v>
      </c>
      <c r="E185" s="11">
        <v>117</v>
      </c>
      <c r="F185" s="11">
        <v>70</v>
      </c>
      <c r="G185" s="12">
        <f t="shared" si="18"/>
        <v>64.25</v>
      </c>
      <c r="H185" s="13">
        <v>13</v>
      </c>
      <c r="I185" s="27" t="s">
        <v>19</v>
      </c>
    </row>
    <row r="186" ht="17" customHeight="1" spans="1:9">
      <c r="A186" s="10" t="s">
        <v>236</v>
      </c>
      <c r="B186" s="11">
        <v>18</v>
      </c>
      <c r="C186" s="7" t="s">
        <v>222</v>
      </c>
      <c r="D186" s="11" t="s">
        <v>223</v>
      </c>
      <c r="E186" s="11">
        <v>92</v>
      </c>
      <c r="F186" s="11">
        <v>70</v>
      </c>
      <c r="G186" s="12">
        <f t="shared" si="18"/>
        <v>58</v>
      </c>
      <c r="H186" s="13">
        <v>14</v>
      </c>
      <c r="I186" s="27" t="s">
        <v>19</v>
      </c>
    </row>
    <row r="187" ht="17" customHeight="1" spans="1:9">
      <c r="A187" s="10" t="s">
        <v>237</v>
      </c>
      <c r="B187" s="11"/>
      <c r="C187" s="7" t="s">
        <v>222</v>
      </c>
      <c r="D187" s="11" t="s">
        <v>223</v>
      </c>
      <c r="E187" s="11">
        <v>132</v>
      </c>
      <c r="F187" s="14" t="s">
        <v>26</v>
      </c>
      <c r="G187" s="12"/>
      <c r="H187" s="13"/>
      <c r="I187" s="27" t="s">
        <v>19</v>
      </c>
    </row>
    <row r="188" ht="17" customHeight="1" spans="1:9">
      <c r="A188" s="10" t="s">
        <v>238</v>
      </c>
      <c r="B188" s="11"/>
      <c r="C188" s="7" t="s">
        <v>222</v>
      </c>
      <c r="D188" s="11" t="s">
        <v>223</v>
      </c>
      <c r="E188" s="11">
        <v>121.5</v>
      </c>
      <c r="F188" s="14" t="s">
        <v>26</v>
      </c>
      <c r="G188" s="12"/>
      <c r="H188" s="13"/>
      <c r="I188" s="27" t="s">
        <v>19</v>
      </c>
    </row>
    <row r="189" ht="17" customHeight="1" spans="1:9">
      <c r="A189" s="10" t="s">
        <v>239</v>
      </c>
      <c r="B189" s="11"/>
      <c r="C189" s="7" t="s">
        <v>222</v>
      </c>
      <c r="D189" s="11" t="s">
        <v>223</v>
      </c>
      <c r="E189" s="11">
        <v>109.5</v>
      </c>
      <c r="F189" s="14" t="s">
        <v>26</v>
      </c>
      <c r="G189" s="12"/>
      <c r="H189" s="13"/>
      <c r="I189" s="27" t="s">
        <v>19</v>
      </c>
    </row>
    <row r="190" ht="17" customHeight="1" spans="1:9">
      <c r="A190" s="10" t="s">
        <v>240</v>
      </c>
      <c r="B190" s="11"/>
      <c r="C190" s="7" t="s">
        <v>222</v>
      </c>
      <c r="D190" s="11" t="s">
        <v>223</v>
      </c>
      <c r="E190" s="11">
        <v>98.5</v>
      </c>
      <c r="F190" s="14" t="s">
        <v>26</v>
      </c>
      <c r="G190" s="12"/>
      <c r="H190" s="13"/>
      <c r="I190" s="27" t="s">
        <v>19</v>
      </c>
    </row>
    <row r="191" ht="17" customHeight="1" spans="1:9">
      <c r="A191" s="10" t="s">
        <v>241</v>
      </c>
      <c r="B191" s="11">
        <v>5</v>
      </c>
      <c r="C191" s="7" t="s">
        <v>242</v>
      </c>
      <c r="D191" s="11" t="s">
        <v>243</v>
      </c>
      <c r="E191" s="11">
        <v>127.5</v>
      </c>
      <c r="F191" s="11">
        <v>89.57</v>
      </c>
      <c r="G191" s="12">
        <f t="shared" ref="G191:G205" si="19">E191*0.2+F191*0.6</f>
        <v>79.242</v>
      </c>
      <c r="H191" s="13">
        <v>1</v>
      </c>
      <c r="I191" s="27" t="s">
        <v>13</v>
      </c>
    </row>
    <row r="192" ht="17" customHeight="1" spans="1:9">
      <c r="A192" s="10" t="s">
        <v>244</v>
      </c>
      <c r="B192" s="11">
        <v>7</v>
      </c>
      <c r="C192" s="7" t="s">
        <v>242</v>
      </c>
      <c r="D192" s="11" t="s">
        <v>243</v>
      </c>
      <c r="E192" s="11">
        <v>147</v>
      </c>
      <c r="F192" s="11">
        <v>81.78</v>
      </c>
      <c r="G192" s="12">
        <f t="shared" si="19"/>
        <v>78.468</v>
      </c>
      <c r="H192" s="13">
        <v>2</v>
      </c>
      <c r="I192" s="27" t="s">
        <v>13</v>
      </c>
    </row>
    <row r="193" ht="17" customHeight="1" spans="1:9">
      <c r="A193" s="10" t="s">
        <v>245</v>
      </c>
      <c r="B193" s="11">
        <v>4</v>
      </c>
      <c r="C193" s="7" t="s">
        <v>242</v>
      </c>
      <c r="D193" s="11" t="s">
        <v>243</v>
      </c>
      <c r="E193" s="11">
        <v>111</v>
      </c>
      <c r="F193" s="11">
        <v>91.43</v>
      </c>
      <c r="G193" s="12">
        <f t="shared" si="19"/>
        <v>77.058</v>
      </c>
      <c r="H193" s="13">
        <v>3</v>
      </c>
      <c r="I193" s="27" t="s">
        <v>13</v>
      </c>
    </row>
    <row r="194" ht="17" customHeight="1" spans="1:9">
      <c r="A194" s="10" t="s">
        <v>246</v>
      </c>
      <c r="B194" s="11">
        <v>9</v>
      </c>
      <c r="C194" s="7" t="s">
        <v>242</v>
      </c>
      <c r="D194" s="11" t="s">
        <v>243</v>
      </c>
      <c r="E194" s="11">
        <v>127</v>
      </c>
      <c r="F194" s="11">
        <v>81.81</v>
      </c>
      <c r="G194" s="12">
        <f t="shared" si="19"/>
        <v>74.486</v>
      </c>
      <c r="H194" s="13">
        <v>4</v>
      </c>
      <c r="I194" s="27" t="s">
        <v>13</v>
      </c>
    </row>
    <row r="195" ht="17" customHeight="1" spans="1:9">
      <c r="A195" s="10" t="s">
        <v>247</v>
      </c>
      <c r="B195" s="11">
        <v>15</v>
      </c>
      <c r="C195" s="7" t="s">
        <v>242</v>
      </c>
      <c r="D195" s="11" t="s">
        <v>243</v>
      </c>
      <c r="E195" s="11">
        <v>135.5</v>
      </c>
      <c r="F195" s="11">
        <v>74.59</v>
      </c>
      <c r="G195" s="12">
        <f t="shared" si="19"/>
        <v>71.854</v>
      </c>
      <c r="H195" s="13">
        <v>5</v>
      </c>
      <c r="I195" s="27" t="s">
        <v>13</v>
      </c>
    </row>
    <row r="196" ht="17" customHeight="1" spans="1:9">
      <c r="A196" s="10" t="s">
        <v>248</v>
      </c>
      <c r="B196" s="11">
        <v>3</v>
      </c>
      <c r="C196" s="7" t="s">
        <v>242</v>
      </c>
      <c r="D196" s="11" t="s">
        <v>243</v>
      </c>
      <c r="E196" s="11">
        <v>104.5</v>
      </c>
      <c r="F196" s="11">
        <v>84.88</v>
      </c>
      <c r="G196" s="12">
        <f t="shared" si="19"/>
        <v>71.828</v>
      </c>
      <c r="H196" s="13">
        <v>6</v>
      </c>
      <c r="I196" s="27" t="s">
        <v>13</v>
      </c>
    </row>
    <row r="197" ht="17" customHeight="1" spans="1:9">
      <c r="A197" s="10" t="s">
        <v>249</v>
      </c>
      <c r="B197" s="11">
        <v>13</v>
      </c>
      <c r="C197" s="7" t="s">
        <v>242</v>
      </c>
      <c r="D197" s="11" t="s">
        <v>243</v>
      </c>
      <c r="E197" s="11">
        <v>132.5</v>
      </c>
      <c r="F197" s="11">
        <v>75.37</v>
      </c>
      <c r="G197" s="12">
        <f t="shared" si="19"/>
        <v>71.722</v>
      </c>
      <c r="H197" s="13">
        <v>7</v>
      </c>
      <c r="I197" s="27" t="s">
        <v>13</v>
      </c>
    </row>
    <row r="198" ht="17" customHeight="1" spans="1:9">
      <c r="A198" s="10" t="s">
        <v>250</v>
      </c>
      <c r="B198" s="11">
        <v>11</v>
      </c>
      <c r="C198" s="7" t="s">
        <v>242</v>
      </c>
      <c r="D198" s="11" t="s">
        <v>243</v>
      </c>
      <c r="E198" s="11">
        <v>102.5</v>
      </c>
      <c r="F198" s="11">
        <v>83.23</v>
      </c>
      <c r="G198" s="12">
        <f t="shared" si="19"/>
        <v>70.438</v>
      </c>
      <c r="H198" s="13">
        <v>8</v>
      </c>
      <c r="I198" s="27" t="s">
        <v>13</v>
      </c>
    </row>
    <row r="199" ht="17" customHeight="1" spans="1:9">
      <c r="A199" s="10" t="s">
        <v>251</v>
      </c>
      <c r="B199" s="11">
        <v>8</v>
      </c>
      <c r="C199" s="7" t="s">
        <v>242</v>
      </c>
      <c r="D199" s="11" t="s">
        <v>243</v>
      </c>
      <c r="E199" s="11">
        <v>106</v>
      </c>
      <c r="F199" s="11">
        <v>81.01</v>
      </c>
      <c r="G199" s="12">
        <f t="shared" si="19"/>
        <v>69.806</v>
      </c>
      <c r="H199" s="13">
        <v>9</v>
      </c>
      <c r="I199" s="27" t="s">
        <v>19</v>
      </c>
    </row>
    <row r="200" ht="17" customHeight="1" spans="1:9">
      <c r="A200" s="10" t="s">
        <v>252</v>
      </c>
      <c r="B200" s="11">
        <v>12</v>
      </c>
      <c r="C200" s="7" t="s">
        <v>242</v>
      </c>
      <c r="D200" s="11" t="s">
        <v>243</v>
      </c>
      <c r="E200" s="11">
        <v>106</v>
      </c>
      <c r="F200" s="38">
        <v>78.7</v>
      </c>
      <c r="G200" s="12">
        <f t="shared" si="19"/>
        <v>68.42</v>
      </c>
      <c r="H200" s="13">
        <v>10</v>
      </c>
      <c r="I200" s="27" t="s">
        <v>19</v>
      </c>
    </row>
    <row r="201" ht="17" customHeight="1" spans="1:9">
      <c r="A201" s="10" t="s">
        <v>253</v>
      </c>
      <c r="B201" s="11">
        <v>14</v>
      </c>
      <c r="C201" s="7" t="s">
        <v>242</v>
      </c>
      <c r="D201" s="11" t="s">
        <v>243</v>
      </c>
      <c r="E201" s="11">
        <v>108</v>
      </c>
      <c r="F201" s="11">
        <v>74.99</v>
      </c>
      <c r="G201" s="12">
        <f t="shared" si="19"/>
        <v>66.594</v>
      </c>
      <c r="H201" s="13">
        <v>11</v>
      </c>
      <c r="I201" s="27" t="s">
        <v>19</v>
      </c>
    </row>
    <row r="202" s="1" customFormat="1" ht="17" customHeight="1" spans="1:9">
      <c r="A202" s="10" t="s">
        <v>254</v>
      </c>
      <c r="B202" s="11">
        <v>1</v>
      </c>
      <c r="C202" s="7" t="s">
        <v>242</v>
      </c>
      <c r="D202" s="11" t="s">
        <v>243</v>
      </c>
      <c r="E202" s="11">
        <v>99</v>
      </c>
      <c r="F202" s="11">
        <v>73.19</v>
      </c>
      <c r="G202" s="12">
        <f t="shared" si="19"/>
        <v>63.714</v>
      </c>
      <c r="H202" s="13">
        <v>12</v>
      </c>
      <c r="I202" s="27" t="s">
        <v>19</v>
      </c>
    </row>
    <row r="203" s="1" customFormat="1" ht="17" customHeight="1" spans="1:9">
      <c r="A203" s="10" t="s">
        <v>255</v>
      </c>
      <c r="B203" s="11">
        <v>6</v>
      </c>
      <c r="C203" s="7" t="s">
        <v>242</v>
      </c>
      <c r="D203" s="11" t="s">
        <v>243</v>
      </c>
      <c r="E203" s="11">
        <v>105</v>
      </c>
      <c r="F203" s="11">
        <v>70.76</v>
      </c>
      <c r="G203" s="12">
        <f t="shared" si="19"/>
        <v>63.456</v>
      </c>
      <c r="H203" s="13">
        <v>13</v>
      </c>
      <c r="I203" s="27" t="s">
        <v>19</v>
      </c>
    </row>
    <row r="204" ht="17" customHeight="1" spans="1:9">
      <c r="A204" s="10" t="s">
        <v>256</v>
      </c>
      <c r="B204" s="11">
        <v>10</v>
      </c>
      <c r="C204" s="7" t="s">
        <v>242</v>
      </c>
      <c r="D204" s="11" t="s">
        <v>243</v>
      </c>
      <c r="E204" s="11">
        <v>112</v>
      </c>
      <c r="F204" s="11">
        <v>67.43</v>
      </c>
      <c r="G204" s="12">
        <f t="shared" si="19"/>
        <v>62.858</v>
      </c>
      <c r="H204" s="13">
        <v>14</v>
      </c>
      <c r="I204" s="27" t="s">
        <v>19</v>
      </c>
    </row>
    <row r="205" ht="17" customHeight="1" spans="1:9">
      <c r="A205" s="10" t="s">
        <v>257</v>
      </c>
      <c r="B205" s="11">
        <v>2</v>
      </c>
      <c r="C205" s="7" t="s">
        <v>242</v>
      </c>
      <c r="D205" s="11" t="s">
        <v>243</v>
      </c>
      <c r="E205" s="11">
        <v>105.5</v>
      </c>
      <c r="F205" s="11">
        <v>56.89</v>
      </c>
      <c r="G205" s="12">
        <f t="shared" si="19"/>
        <v>55.234</v>
      </c>
      <c r="H205" s="13">
        <v>15</v>
      </c>
      <c r="I205" s="27" t="s">
        <v>19</v>
      </c>
    </row>
    <row r="206" ht="17" customHeight="1" spans="1:9">
      <c r="A206" s="10" t="s">
        <v>258</v>
      </c>
      <c r="B206" s="11"/>
      <c r="C206" s="7" t="s">
        <v>242</v>
      </c>
      <c r="D206" s="11" t="s">
        <v>243</v>
      </c>
      <c r="E206" s="11">
        <v>100</v>
      </c>
      <c r="F206" s="14" t="s">
        <v>26</v>
      </c>
      <c r="G206" s="12"/>
      <c r="H206" s="13">
        <v>16</v>
      </c>
      <c r="I206" s="27" t="s">
        <v>19</v>
      </c>
    </row>
    <row r="207" ht="17" customHeight="1" spans="1:9">
      <c r="A207" s="10" t="s">
        <v>259</v>
      </c>
      <c r="B207" s="11">
        <v>4</v>
      </c>
      <c r="C207" s="7" t="s">
        <v>260</v>
      </c>
      <c r="D207" s="11" t="s">
        <v>261</v>
      </c>
      <c r="E207" s="11">
        <v>132.5</v>
      </c>
      <c r="F207" s="11">
        <v>87.33</v>
      </c>
      <c r="G207" s="12">
        <f t="shared" ref="G207:G212" si="20">E207*0.25+F207*0.5</f>
        <v>76.79</v>
      </c>
      <c r="H207" s="13">
        <v>1</v>
      </c>
      <c r="I207" s="27" t="s">
        <v>13</v>
      </c>
    </row>
    <row r="208" ht="17" customHeight="1" spans="1:9">
      <c r="A208" s="10" t="s">
        <v>262</v>
      </c>
      <c r="B208" s="11">
        <v>2</v>
      </c>
      <c r="C208" s="7" t="s">
        <v>260</v>
      </c>
      <c r="D208" s="11" t="s">
        <v>261</v>
      </c>
      <c r="E208" s="11">
        <v>118</v>
      </c>
      <c r="F208" s="11">
        <v>84.67</v>
      </c>
      <c r="G208" s="12">
        <f t="shared" si="20"/>
        <v>71.835</v>
      </c>
      <c r="H208" s="13">
        <v>2</v>
      </c>
      <c r="I208" s="27" t="s">
        <v>13</v>
      </c>
    </row>
    <row r="209" ht="17" customHeight="1" spans="1:9">
      <c r="A209" s="10" t="s">
        <v>263</v>
      </c>
      <c r="B209" s="11">
        <v>3</v>
      </c>
      <c r="C209" s="7" t="s">
        <v>260</v>
      </c>
      <c r="D209" s="11" t="s">
        <v>261</v>
      </c>
      <c r="E209" s="11">
        <v>110.5</v>
      </c>
      <c r="F209" s="11">
        <v>79.67</v>
      </c>
      <c r="G209" s="12">
        <f t="shared" si="20"/>
        <v>67.46</v>
      </c>
      <c r="H209" s="13">
        <v>3</v>
      </c>
      <c r="I209" s="27" t="s">
        <v>13</v>
      </c>
    </row>
    <row r="210" ht="17" customHeight="1" spans="1:9">
      <c r="A210" s="10" t="s">
        <v>264</v>
      </c>
      <c r="B210" s="11">
        <v>1</v>
      </c>
      <c r="C210" s="7" t="s">
        <v>260</v>
      </c>
      <c r="D210" s="11" t="s">
        <v>261</v>
      </c>
      <c r="E210" s="11">
        <v>107.5</v>
      </c>
      <c r="F210" s="11">
        <v>81</v>
      </c>
      <c r="G210" s="12">
        <f t="shared" si="20"/>
        <v>67.375</v>
      </c>
      <c r="H210" s="13">
        <v>4</v>
      </c>
      <c r="I210" s="27" t="s">
        <v>13</v>
      </c>
    </row>
    <row r="211" ht="17" customHeight="1" spans="1:9">
      <c r="A211" s="10" t="s">
        <v>265</v>
      </c>
      <c r="B211" s="11">
        <v>1</v>
      </c>
      <c r="C211" s="7" t="s">
        <v>266</v>
      </c>
      <c r="D211" s="11" t="s">
        <v>267</v>
      </c>
      <c r="E211" s="11">
        <v>142.5</v>
      </c>
      <c r="F211" s="11">
        <v>86</v>
      </c>
      <c r="G211" s="12">
        <f t="shared" si="20"/>
        <v>78.625</v>
      </c>
      <c r="H211" s="13">
        <v>1</v>
      </c>
      <c r="I211" s="27" t="s">
        <v>13</v>
      </c>
    </row>
    <row r="212" ht="17" customHeight="1" spans="1:9">
      <c r="A212" s="10" t="s">
        <v>268</v>
      </c>
      <c r="B212" s="11">
        <v>2</v>
      </c>
      <c r="C212" s="7" t="s">
        <v>266</v>
      </c>
      <c r="D212" s="11" t="s">
        <v>267</v>
      </c>
      <c r="E212" s="11">
        <v>115.5</v>
      </c>
      <c r="F212" s="11">
        <v>86.67</v>
      </c>
      <c r="G212" s="12">
        <f t="shared" si="20"/>
        <v>72.21</v>
      </c>
      <c r="H212" s="13">
        <v>2</v>
      </c>
      <c r="I212" s="27" t="s">
        <v>19</v>
      </c>
    </row>
    <row r="213" ht="17" customHeight="1" spans="1:9">
      <c r="A213" s="10" t="s">
        <v>269</v>
      </c>
      <c r="B213" s="11"/>
      <c r="C213" s="7" t="s">
        <v>266</v>
      </c>
      <c r="D213" s="11" t="s">
        <v>267</v>
      </c>
      <c r="E213" s="11">
        <v>108</v>
      </c>
      <c r="F213" s="14" t="s">
        <v>26</v>
      </c>
      <c r="G213" s="12"/>
      <c r="H213" s="13"/>
      <c r="I213" s="27" t="s">
        <v>19</v>
      </c>
    </row>
    <row r="214" ht="17" customHeight="1" spans="1:9">
      <c r="A214" s="10" t="s">
        <v>270</v>
      </c>
      <c r="B214" s="11">
        <v>9</v>
      </c>
      <c r="C214" s="7" t="s">
        <v>271</v>
      </c>
      <c r="D214" s="11" t="s">
        <v>272</v>
      </c>
      <c r="E214" s="11">
        <v>149</v>
      </c>
      <c r="F214" s="11">
        <v>91.33</v>
      </c>
      <c r="G214" s="12">
        <f t="shared" ref="G214:G219" si="21">E214*0.2+F214*0.6</f>
        <v>84.598</v>
      </c>
      <c r="H214" s="13">
        <v>1</v>
      </c>
      <c r="I214" s="27" t="s">
        <v>13</v>
      </c>
    </row>
    <row r="215" ht="17" customHeight="1" spans="1:9">
      <c r="A215" s="10" t="s">
        <v>273</v>
      </c>
      <c r="B215" s="11">
        <v>8</v>
      </c>
      <c r="C215" s="7" t="s">
        <v>271</v>
      </c>
      <c r="D215" s="11" t="s">
        <v>272</v>
      </c>
      <c r="E215" s="11">
        <v>135</v>
      </c>
      <c r="F215" s="11">
        <v>91.67</v>
      </c>
      <c r="G215" s="12">
        <f t="shared" si="21"/>
        <v>82.002</v>
      </c>
      <c r="H215" s="13">
        <v>2</v>
      </c>
      <c r="I215" s="27" t="s">
        <v>13</v>
      </c>
    </row>
    <row r="216" ht="17" customHeight="1" spans="1:9">
      <c r="A216" s="10" t="s">
        <v>274</v>
      </c>
      <c r="B216" s="11">
        <v>6</v>
      </c>
      <c r="C216" s="7" t="s">
        <v>271</v>
      </c>
      <c r="D216" s="11" t="s">
        <v>272</v>
      </c>
      <c r="E216" s="11">
        <v>128.5</v>
      </c>
      <c r="F216" s="11">
        <v>86</v>
      </c>
      <c r="G216" s="12">
        <f t="shared" si="21"/>
        <v>77.3</v>
      </c>
      <c r="H216" s="13">
        <v>3</v>
      </c>
      <c r="I216" s="27" t="s">
        <v>13</v>
      </c>
    </row>
    <row r="217" s="1" customFormat="1" ht="17" customHeight="1" spans="1:9">
      <c r="A217" s="10" t="s">
        <v>275</v>
      </c>
      <c r="B217" s="11">
        <v>10</v>
      </c>
      <c r="C217" s="7" t="s">
        <v>271</v>
      </c>
      <c r="D217" s="11" t="s">
        <v>272</v>
      </c>
      <c r="E217" s="11">
        <v>113.5</v>
      </c>
      <c r="F217" s="11">
        <v>88</v>
      </c>
      <c r="G217" s="12">
        <f t="shared" si="21"/>
        <v>75.5</v>
      </c>
      <c r="H217" s="13">
        <v>4</v>
      </c>
      <c r="I217" s="27" t="s">
        <v>13</v>
      </c>
    </row>
    <row r="218" ht="17" customHeight="1" spans="1:9">
      <c r="A218" s="10" t="s">
        <v>276</v>
      </c>
      <c r="B218" s="11">
        <v>1</v>
      </c>
      <c r="C218" s="7" t="s">
        <v>271</v>
      </c>
      <c r="D218" s="11" t="s">
        <v>272</v>
      </c>
      <c r="E218" s="11">
        <v>114.5</v>
      </c>
      <c r="F218" s="11">
        <v>85.67</v>
      </c>
      <c r="G218" s="12">
        <f t="shared" si="21"/>
        <v>74.302</v>
      </c>
      <c r="H218" s="13">
        <v>5</v>
      </c>
      <c r="I218" s="27" t="s">
        <v>13</v>
      </c>
    </row>
    <row r="219" ht="17" customHeight="1" spans="1:9">
      <c r="A219" s="10" t="s">
        <v>277</v>
      </c>
      <c r="B219" s="11">
        <v>11</v>
      </c>
      <c r="C219" s="7" t="s">
        <v>271</v>
      </c>
      <c r="D219" s="11" t="s">
        <v>272</v>
      </c>
      <c r="E219" s="11">
        <v>102</v>
      </c>
      <c r="F219" s="11">
        <v>89.67</v>
      </c>
      <c r="G219" s="12">
        <f t="shared" si="21"/>
        <v>74.202</v>
      </c>
      <c r="H219" s="13">
        <v>6</v>
      </c>
      <c r="I219" s="27" t="s">
        <v>19</v>
      </c>
    </row>
    <row r="220" ht="17" customHeight="1" spans="1:9">
      <c r="A220" s="10" t="s">
        <v>278</v>
      </c>
      <c r="B220" s="11">
        <v>3</v>
      </c>
      <c r="C220" s="7" t="s">
        <v>271</v>
      </c>
      <c r="D220" s="11" t="s">
        <v>272</v>
      </c>
      <c r="E220" s="11">
        <v>101.5</v>
      </c>
      <c r="F220" s="11">
        <v>86.67</v>
      </c>
      <c r="G220" s="12">
        <f>(E220*(40/200)+F220*(60/100))</f>
        <v>72.302</v>
      </c>
      <c r="H220" s="13">
        <v>7</v>
      </c>
      <c r="I220" s="27" t="s">
        <v>19</v>
      </c>
    </row>
    <row r="221" ht="17" customHeight="1" spans="1:9">
      <c r="A221" s="10" t="s">
        <v>279</v>
      </c>
      <c r="B221" s="11">
        <v>7</v>
      </c>
      <c r="C221" s="7" t="s">
        <v>271</v>
      </c>
      <c r="D221" s="11" t="s">
        <v>272</v>
      </c>
      <c r="E221" s="11">
        <v>116</v>
      </c>
      <c r="F221" s="11">
        <v>81.67</v>
      </c>
      <c r="G221" s="12">
        <f t="shared" ref="G221:G224" si="22">E221*0.2+F221*0.6</f>
        <v>72.202</v>
      </c>
      <c r="H221" s="13">
        <v>8</v>
      </c>
      <c r="I221" s="27" t="s">
        <v>19</v>
      </c>
    </row>
    <row r="222" ht="17" customHeight="1" spans="1:9">
      <c r="A222" s="10" t="s">
        <v>280</v>
      </c>
      <c r="B222" s="11">
        <v>13</v>
      </c>
      <c r="C222" s="7" t="s">
        <v>271</v>
      </c>
      <c r="D222" s="11" t="s">
        <v>272</v>
      </c>
      <c r="E222" s="11">
        <v>103</v>
      </c>
      <c r="F222" s="11">
        <v>82</v>
      </c>
      <c r="G222" s="12">
        <f t="shared" si="22"/>
        <v>69.8</v>
      </c>
      <c r="H222" s="13">
        <v>9</v>
      </c>
      <c r="I222" s="27" t="s">
        <v>19</v>
      </c>
    </row>
    <row r="223" ht="17" customHeight="1" spans="1:9">
      <c r="A223" s="10" t="s">
        <v>281</v>
      </c>
      <c r="B223" s="11">
        <v>14</v>
      </c>
      <c r="C223" s="7" t="s">
        <v>271</v>
      </c>
      <c r="D223" s="11" t="s">
        <v>272</v>
      </c>
      <c r="E223" s="11">
        <v>103.5</v>
      </c>
      <c r="F223" s="11">
        <v>81</v>
      </c>
      <c r="G223" s="12">
        <f t="shared" si="22"/>
        <v>69.3</v>
      </c>
      <c r="H223" s="13">
        <v>10</v>
      </c>
      <c r="I223" s="27" t="s">
        <v>19</v>
      </c>
    </row>
    <row r="224" ht="17" customHeight="1" spans="1:9">
      <c r="A224" s="10" t="s">
        <v>282</v>
      </c>
      <c r="B224" s="11">
        <v>12</v>
      </c>
      <c r="C224" s="7" t="s">
        <v>271</v>
      </c>
      <c r="D224" s="11" t="s">
        <v>272</v>
      </c>
      <c r="E224" s="11">
        <v>83.5</v>
      </c>
      <c r="F224" s="11">
        <v>85.33</v>
      </c>
      <c r="G224" s="12">
        <f t="shared" si="22"/>
        <v>67.898</v>
      </c>
      <c r="H224" s="13">
        <v>11</v>
      </c>
      <c r="I224" s="27" t="s">
        <v>19</v>
      </c>
    </row>
    <row r="225" ht="17" customHeight="1" spans="1:9">
      <c r="A225" s="10" t="s">
        <v>283</v>
      </c>
      <c r="B225" s="11">
        <v>4</v>
      </c>
      <c r="C225" s="7" t="s">
        <v>271</v>
      </c>
      <c r="D225" s="11" t="s">
        <v>272</v>
      </c>
      <c r="E225" s="11">
        <v>95.5</v>
      </c>
      <c r="F225" s="11">
        <v>79</v>
      </c>
      <c r="G225" s="12">
        <f>(E225*(40/200)+F225*(60/100))</f>
        <v>66.5</v>
      </c>
      <c r="H225" s="13">
        <v>12</v>
      </c>
      <c r="I225" s="27" t="s">
        <v>19</v>
      </c>
    </row>
    <row r="226" ht="17" customHeight="1" spans="1:9">
      <c r="A226" s="10" t="s">
        <v>284</v>
      </c>
      <c r="B226" s="11">
        <v>5</v>
      </c>
      <c r="C226" s="7" t="s">
        <v>271</v>
      </c>
      <c r="D226" s="11" t="s">
        <v>272</v>
      </c>
      <c r="E226" s="11">
        <v>76.5</v>
      </c>
      <c r="F226" s="11">
        <v>76</v>
      </c>
      <c r="G226" s="12">
        <f>E226*0.2+F226*0.6</f>
        <v>60.9</v>
      </c>
      <c r="H226" s="13">
        <v>13</v>
      </c>
      <c r="I226" s="27" t="s">
        <v>19</v>
      </c>
    </row>
    <row r="227" ht="17" customHeight="1" spans="1:9">
      <c r="A227" s="10" t="s">
        <v>285</v>
      </c>
      <c r="B227" s="11">
        <v>2</v>
      </c>
      <c r="C227" s="7" t="s">
        <v>271</v>
      </c>
      <c r="D227" s="11" t="s">
        <v>272</v>
      </c>
      <c r="E227" s="11">
        <v>79.5</v>
      </c>
      <c r="F227" s="14" t="s">
        <v>26</v>
      </c>
      <c r="G227" s="12"/>
      <c r="H227" s="13">
        <v>14</v>
      </c>
      <c r="I227" s="27" t="s">
        <v>19</v>
      </c>
    </row>
    <row r="228" ht="17" customHeight="1" spans="1:9">
      <c r="A228" s="21" t="s">
        <v>286</v>
      </c>
      <c r="B228" s="25">
        <v>23</v>
      </c>
      <c r="C228" s="22" t="s">
        <v>287</v>
      </c>
      <c r="D228" s="25" t="s">
        <v>288</v>
      </c>
      <c r="E228" s="25">
        <v>155</v>
      </c>
      <c r="F228" s="25">
        <v>91.83</v>
      </c>
      <c r="G228" s="23">
        <f t="shared" ref="G228:G238" si="23">E228*0.25+F228*0.5</f>
        <v>84.665</v>
      </c>
      <c r="H228" s="24">
        <v>1</v>
      </c>
      <c r="I228" s="27" t="s">
        <v>13</v>
      </c>
    </row>
    <row r="229" ht="17" customHeight="1" spans="1:9">
      <c r="A229" s="21" t="s">
        <v>120</v>
      </c>
      <c r="B229" s="25">
        <v>20</v>
      </c>
      <c r="C229" s="22" t="s">
        <v>287</v>
      </c>
      <c r="D229" s="25" t="s">
        <v>288</v>
      </c>
      <c r="E229" s="25">
        <v>149.5</v>
      </c>
      <c r="F229" s="25">
        <v>89.67</v>
      </c>
      <c r="G229" s="23">
        <f t="shared" si="23"/>
        <v>82.21</v>
      </c>
      <c r="H229" s="24">
        <v>2</v>
      </c>
      <c r="I229" s="27" t="s">
        <v>13</v>
      </c>
    </row>
    <row r="230" ht="17" customHeight="1" spans="1:9">
      <c r="A230" s="21" t="s">
        <v>289</v>
      </c>
      <c r="B230" s="25">
        <v>12</v>
      </c>
      <c r="C230" s="22" t="s">
        <v>287</v>
      </c>
      <c r="D230" s="25" t="s">
        <v>288</v>
      </c>
      <c r="E230" s="25">
        <v>151</v>
      </c>
      <c r="F230" s="25">
        <v>87</v>
      </c>
      <c r="G230" s="23">
        <f t="shared" si="23"/>
        <v>81.25</v>
      </c>
      <c r="H230" s="24">
        <v>3</v>
      </c>
      <c r="I230" s="27" t="s">
        <v>13</v>
      </c>
    </row>
    <row r="231" ht="17" customHeight="1" spans="1:9">
      <c r="A231" s="21" t="s">
        <v>290</v>
      </c>
      <c r="B231" s="25">
        <v>13</v>
      </c>
      <c r="C231" s="22" t="s">
        <v>287</v>
      </c>
      <c r="D231" s="25" t="s">
        <v>288</v>
      </c>
      <c r="E231" s="25">
        <v>146.5</v>
      </c>
      <c r="F231" s="25">
        <v>83.67</v>
      </c>
      <c r="G231" s="23">
        <f t="shared" si="23"/>
        <v>78.46</v>
      </c>
      <c r="H231" s="24">
        <v>4</v>
      </c>
      <c r="I231" s="27" t="s">
        <v>13</v>
      </c>
    </row>
    <row r="232" ht="17" customHeight="1" spans="1:9">
      <c r="A232" s="21" t="s">
        <v>291</v>
      </c>
      <c r="B232" s="25">
        <v>26</v>
      </c>
      <c r="C232" s="22" t="s">
        <v>287</v>
      </c>
      <c r="D232" s="25" t="s">
        <v>288</v>
      </c>
      <c r="E232" s="25">
        <v>140</v>
      </c>
      <c r="F232" s="25">
        <v>86.17</v>
      </c>
      <c r="G232" s="23">
        <f t="shared" si="23"/>
        <v>78.085</v>
      </c>
      <c r="H232" s="24">
        <v>5</v>
      </c>
      <c r="I232" s="27" t="s">
        <v>13</v>
      </c>
    </row>
    <row r="233" ht="17" customHeight="1" spans="1:9">
      <c r="A233" s="21" t="s">
        <v>292</v>
      </c>
      <c r="B233" s="25">
        <v>21</v>
      </c>
      <c r="C233" s="22" t="s">
        <v>287</v>
      </c>
      <c r="D233" s="25" t="s">
        <v>288</v>
      </c>
      <c r="E233" s="25">
        <v>129</v>
      </c>
      <c r="F233" s="25">
        <v>89</v>
      </c>
      <c r="G233" s="23">
        <f t="shared" si="23"/>
        <v>76.75</v>
      </c>
      <c r="H233" s="24">
        <v>6</v>
      </c>
      <c r="I233" s="27" t="s">
        <v>13</v>
      </c>
    </row>
    <row r="234" ht="17" customHeight="1" spans="1:9">
      <c r="A234" s="21" t="s">
        <v>293</v>
      </c>
      <c r="B234" s="25">
        <v>5</v>
      </c>
      <c r="C234" s="22" t="s">
        <v>287</v>
      </c>
      <c r="D234" s="25" t="s">
        <v>288</v>
      </c>
      <c r="E234" s="25">
        <v>126</v>
      </c>
      <c r="F234" s="25">
        <v>89.33</v>
      </c>
      <c r="G234" s="23">
        <f t="shared" si="23"/>
        <v>76.165</v>
      </c>
      <c r="H234" s="24">
        <v>7</v>
      </c>
      <c r="I234" s="27" t="s">
        <v>19</v>
      </c>
    </row>
    <row r="235" ht="17" customHeight="1" spans="1:9">
      <c r="A235" s="21" t="s">
        <v>294</v>
      </c>
      <c r="B235" s="25">
        <v>15</v>
      </c>
      <c r="C235" s="22" t="s">
        <v>287</v>
      </c>
      <c r="D235" s="25" t="s">
        <v>288</v>
      </c>
      <c r="E235" s="25">
        <v>137</v>
      </c>
      <c r="F235" s="25">
        <v>83.33</v>
      </c>
      <c r="G235" s="23">
        <f t="shared" si="23"/>
        <v>75.915</v>
      </c>
      <c r="H235" s="24">
        <v>8</v>
      </c>
      <c r="I235" s="27" t="s">
        <v>19</v>
      </c>
    </row>
    <row r="236" ht="17" customHeight="1" spans="1:9">
      <c r="A236" s="21" t="s">
        <v>295</v>
      </c>
      <c r="B236" s="25">
        <v>14</v>
      </c>
      <c r="C236" s="22" t="s">
        <v>287</v>
      </c>
      <c r="D236" s="25" t="s">
        <v>288</v>
      </c>
      <c r="E236" s="25">
        <v>133.5</v>
      </c>
      <c r="F236" s="25">
        <v>81.67</v>
      </c>
      <c r="G236" s="23">
        <f t="shared" si="23"/>
        <v>74.21</v>
      </c>
      <c r="H236" s="24">
        <v>9</v>
      </c>
      <c r="I236" s="27" t="s">
        <v>19</v>
      </c>
    </row>
    <row r="237" ht="17" customHeight="1" spans="1:9">
      <c r="A237" s="21" t="s">
        <v>296</v>
      </c>
      <c r="B237" s="25">
        <v>25</v>
      </c>
      <c r="C237" s="22" t="s">
        <v>287</v>
      </c>
      <c r="D237" s="25" t="s">
        <v>288</v>
      </c>
      <c r="E237" s="25">
        <v>121.5</v>
      </c>
      <c r="F237" s="25">
        <v>87.17</v>
      </c>
      <c r="G237" s="23">
        <f t="shared" si="23"/>
        <v>73.96</v>
      </c>
      <c r="H237" s="37">
        <v>10</v>
      </c>
      <c r="I237" s="27" t="s">
        <v>19</v>
      </c>
    </row>
    <row r="238" ht="17" customHeight="1" spans="1:9">
      <c r="A238" s="21" t="s">
        <v>297</v>
      </c>
      <c r="B238" s="25">
        <v>2</v>
      </c>
      <c r="C238" s="22" t="s">
        <v>287</v>
      </c>
      <c r="D238" s="25" t="s">
        <v>288</v>
      </c>
      <c r="E238" s="25">
        <v>122.5</v>
      </c>
      <c r="F238" s="25">
        <v>86.3</v>
      </c>
      <c r="G238" s="23">
        <f t="shared" si="23"/>
        <v>73.775</v>
      </c>
      <c r="H238" s="24">
        <v>11</v>
      </c>
      <c r="I238" s="27" t="s">
        <v>19</v>
      </c>
    </row>
    <row r="239" ht="17" customHeight="1" spans="1:9">
      <c r="A239" s="21" t="s">
        <v>298</v>
      </c>
      <c r="B239" s="25">
        <v>3</v>
      </c>
      <c r="C239" s="22" t="s">
        <v>287</v>
      </c>
      <c r="D239" s="25" t="s">
        <v>288</v>
      </c>
      <c r="E239" s="25">
        <v>132.5</v>
      </c>
      <c r="F239" s="26" t="s">
        <v>299</v>
      </c>
      <c r="G239" s="23"/>
      <c r="H239" s="24"/>
      <c r="I239" s="27" t="s">
        <v>19</v>
      </c>
    </row>
    <row r="240" ht="17" customHeight="1" spans="1:9">
      <c r="A240" s="21" t="s">
        <v>300</v>
      </c>
      <c r="B240" s="25"/>
      <c r="C240" s="22" t="s">
        <v>287</v>
      </c>
      <c r="D240" s="25" t="s">
        <v>288</v>
      </c>
      <c r="E240" s="25">
        <v>137</v>
      </c>
      <c r="F240" s="26" t="s">
        <v>26</v>
      </c>
      <c r="G240" s="23"/>
      <c r="H240" s="24"/>
      <c r="I240" s="27" t="s">
        <v>19</v>
      </c>
    </row>
    <row r="241" ht="17" customHeight="1" spans="1:9">
      <c r="A241" s="21" t="s">
        <v>301</v>
      </c>
      <c r="B241" s="25"/>
      <c r="C241" s="22" t="s">
        <v>287</v>
      </c>
      <c r="D241" s="25" t="s">
        <v>288</v>
      </c>
      <c r="E241" s="25">
        <v>120.5</v>
      </c>
      <c r="F241" s="26" t="s">
        <v>26</v>
      </c>
      <c r="G241" s="23"/>
      <c r="H241" s="37"/>
      <c r="I241" s="27" t="s">
        <v>19</v>
      </c>
    </row>
    <row r="242" ht="17" customHeight="1" spans="1:9">
      <c r="A242" s="39" t="s">
        <v>302</v>
      </c>
      <c r="B242" s="40">
        <v>22</v>
      </c>
      <c r="C242" s="41" t="s">
        <v>287</v>
      </c>
      <c r="D242" s="40" t="s">
        <v>303</v>
      </c>
      <c r="E242" s="40">
        <v>149.5</v>
      </c>
      <c r="F242" s="40">
        <v>90.33</v>
      </c>
      <c r="G242" s="42">
        <f t="shared" ref="G242:G267" si="24">E242*0.25+F242*0.5</f>
        <v>82.54</v>
      </c>
      <c r="H242" s="43">
        <v>1</v>
      </c>
      <c r="I242" s="27" t="s">
        <v>13</v>
      </c>
    </row>
    <row r="243" ht="17" customHeight="1" spans="1:9">
      <c r="A243" s="39" t="s">
        <v>304</v>
      </c>
      <c r="B243" s="40">
        <v>18</v>
      </c>
      <c r="C243" s="41" t="s">
        <v>287</v>
      </c>
      <c r="D243" s="40" t="s">
        <v>303</v>
      </c>
      <c r="E243" s="40">
        <v>139</v>
      </c>
      <c r="F243" s="40">
        <v>88.33</v>
      </c>
      <c r="G243" s="42">
        <f t="shared" si="24"/>
        <v>78.915</v>
      </c>
      <c r="H243" s="43">
        <v>2</v>
      </c>
      <c r="I243" s="27" t="s">
        <v>13</v>
      </c>
    </row>
    <row r="244" ht="17" customHeight="1" spans="1:9">
      <c r="A244" s="39" t="s">
        <v>305</v>
      </c>
      <c r="B244" s="40">
        <v>11</v>
      </c>
      <c r="C244" s="41" t="s">
        <v>287</v>
      </c>
      <c r="D244" s="40" t="s">
        <v>303</v>
      </c>
      <c r="E244" s="40">
        <v>133.5</v>
      </c>
      <c r="F244" s="40">
        <v>89.33</v>
      </c>
      <c r="G244" s="42">
        <f t="shared" si="24"/>
        <v>78.04</v>
      </c>
      <c r="H244" s="43">
        <v>3</v>
      </c>
      <c r="I244" s="27" t="s">
        <v>13</v>
      </c>
    </row>
    <row r="245" ht="17" customHeight="1" spans="1:9">
      <c r="A245" s="44" t="s">
        <v>306</v>
      </c>
      <c r="B245" s="40">
        <v>17</v>
      </c>
      <c r="C245" s="41" t="s">
        <v>287</v>
      </c>
      <c r="D245" s="61" t="s">
        <v>303</v>
      </c>
      <c r="E245" s="45">
        <v>138</v>
      </c>
      <c r="F245" s="45">
        <v>86</v>
      </c>
      <c r="G245" s="42">
        <f t="shared" si="24"/>
        <v>77.5</v>
      </c>
      <c r="H245" s="43">
        <v>4</v>
      </c>
      <c r="I245" s="27" t="s">
        <v>13</v>
      </c>
    </row>
    <row r="246" ht="17" customHeight="1" spans="1:9">
      <c r="A246" s="39" t="s">
        <v>307</v>
      </c>
      <c r="B246" s="40">
        <v>10</v>
      </c>
      <c r="C246" s="41" t="s">
        <v>287</v>
      </c>
      <c r="D246" s="40" t="s">
        <v>303</v>
      </c>
      <c r="E246" s="40">
        <v>134.5</v>
      </c>
      <c r="F246" s="40">
        <v>86.33</v>
      </c>
      <c r="G246" s="42">
        <f t="shared" si="24"/>
        <v>76.79</v>
      </c>
      <c r="H246" s="43">
        <v>5</v>
      </c>
      <c r="I246" s="27" t="s">
        <v>13</v>
      </c>
    </row>
    <row r="247" ht="17" customHeight="1" spans="1:9">
      <c r="A247" s="39" t="s">
        <v>308</v>
      </c>
      <c r="B247" s="40">
        <v>24</v>
      </c>
      <c r="C247" s="41" t="s">
        <v>287</v>
      </c>
      <c r="D247" s="40" t="s">
        <v>303</v>
      </c>
      <c r="E247" s="40">
        <v>139</v>
      </c>
      <c r="F247" s="40">
        <v>84</v>
      </c>
      <c r="G247" s="42">
        <f t="shared" si="24"/>
        <v>76.75</v>
      </c>
      <c r="H247" s="43">
        <v>6</v>
      </c>
      <c r="I247" s="27" t="s">
        <v>13</v>
      </c>
    </row>
    <row r="248" ht="17" customHeight="1" spans="1:9">
      <c r="A248" s="39" t="s">
        <v>309</v>
      </c>
      <c r="B248" s="39">
        <v>16</v>
      </c>
      <c r="C248" s="41" t="s">
        <v>287</v>
      </c>
      <c r="D248" s="62" t="s">
        <v>303</v>
      </c>
      <c r="E248" s="39">
        <v>137.5</v>
      </c>
      <c r="F248" s="39">
        <v>84.33</v>
      </c>
      <c r="G248" s="42">
        <f t="shared" si="24"/>
        <v>76.54</v>
      </c>
      <c r="H248" s="43">
        <v>7</v>
      </c>
      <c r="I248" s="27" t="s">
        <v>19</v>
      </c>
    </row>
    <row r="249" ht="17" customHeight="1" spans="1:9">
      <c r="A249" s="39" t="s">
        <v>310</v>
      </c>
      <c r="B249" s="40">
        <v>27</v>
      </c>
      <c r="C249" s="41" t="s">
        <v>287</v>
      </c>
      <c r="D249" s="40" t="s">
        <v>303</v>
      </c>
      <c r="E249" s="40">
        <v>130</v>
      </c>
      <c r="F249" s="40">
        <v>85</v>
      </c>
      <c r="G249" s="42">
        <f t="shared" si="24"/>
        <v>75</v>
      </c>
      <c r="H249" s="43">
        <v>8</v>
      </c>
      <c r="I249" s="27" t="s">
        <v>19</v>
      </c>
    </row>
    <row r="250" ht="17" customHeight="1" spans="1:9">
      <c r="A250" s="39" t="s">
        <v>311</v>
      </c>
      <c r="B250" s="40">
        <v>9</v>
      </c>
      <c r="C250" s="41" t="s">
        <v>287</v>
      </c>
      <c r="D250" s="40" t="s">
        <v>303</v>
      </c>
      <c r="E250" s="40">
        <v>122</v>
      </c>
      <c r="F250" s="40">
        <v>86.67</v>
      </c>
      <c r="G250" s="42">
        <f t="shared" si="24"/>
        <v>73.835</v>
      </c>
      <c r="H250" s="43">
        <v>9</v>
      </c>
      <c r="I250" s="27" t="s">
        <v>19</v>
      </c>
    </row>
    <row r="251" ht="17" customHeight="1" spans="1:9">
      <c r="A251" s="39" t="s">
        <v>312</v>
      </c>
      <c r="B251" s="40">
        <v>4</v>
      </c>
      <c r="C251" s="41" t="s">
        <v>287</v>
      </c>
      <c r="D251" s="40" t="s">
        <v>303</v>
      </c>
      <c r="E251" s="40">
        <v>131.5</v>
      </c>
      <c r="F251" s="40">
        <v>80.33</v>
      </c>
      <c r="G251" s="42">
        <f t="shared" si="24"/>
        <v>73.04</v>
      </c>
      <c r="H251" s="43">
        <v>10</v>
      </c>
      <c r="I251" s="27" t="s">
        <v>19</v>
      </c>
    </row>
    <row r="252" ht="17" customHeight="1" spans="1:9">
      <c r="A252" s="39" t="s">
        <v>313</v>
      </c>
      <c r="B252" s="40">
        <v>7</v>
      </c>
      <c r="C252" s="41" t="s">
        <v>287</v>
      </c>
      <c r="D252" s="40" t="s">
        <v>303</v>
      </c>
      <c r="E252" s="40">
        <v>111.5</v>
      </c>
      <c r="F252" s="44">
        <v>88.33</v>
      </c>
      <c r="G252" s="42">
        <f t="shared" si="24"/>
        <v>72.04</v>
      </c>
      <c r="H252" s="43">
        <v>11</v>
      </c>
      <c r="I252" s="27" t="s">
        <v>19</v>
      </c>
    </row>
    <row r="253" ht="17" customHeight="1" spans="1:9">
      <c r="A253" s="39" t="s">
        <v>314</v>
      </c>
      <c r="B253" s="39">
        <v>28</v>
      </c>
      <c r="C253" s="41" t="s">
        <v>287</v>
      </c>
      <c r="D253" s="62" t="s">
        <v>303</v>
      </c>
      <c r="E253" s="39">
        <v>135</v>
      </c>
      <c r="F253" s="39">
        <v>75</v>
      </c>
      <c r="G253" s="42">
        <f t="shared" si="24"/>
        <v>71.25</v>
      </c>
      <c r="H253" s="43">
        <v>12</v>
      </c>
      <c r="I253" s="27" t="s">
        <v>19</v>
      </c>
    </row>
    <row r="254" ht="17" customHeight="1" spans="1:9">
      <c r="A254" s="39" t="s">
        <v>315</v>
      </c>
      <c r="B254" s="40">
        <v>1</v>
      </c>
      <c r="C254" s="41" t="s">
        <v>287</v>
      </c>
      <c r="D254" s="40" t="s">
        <v>303</v>
      </c>
      <c r="E254" s="40">
        <v>113.5</v>
      </c>
      <c r="F254" s="40">
        <v>85</v>
      </c>
      <c r="G254" s="42">
        <f t="shared" si="24"/>
        <v>70.875</v>
      </c>
      <c r="H254" s="43">
        <v>13</v>
      </c>
      <c r="I254" s="27" t="s">
        <v>19</v>
      </c>
    </row>
    <row r="255" ht="17" customHeight="1" spans="1:9">
      <c r="A255" s="39" t="s">
        <v>316</v>
      </c>
      <c r="B255" s="40">
        <v>8</v>
      </c>
      <c r="C255" s="41" t="s">
        <v>287</v>
      </c>
      <c r="D255" s="40" t="s">
        <v>303</v>
      </c>
      <c r="E255" s="40">
        <v>122.5</v>
      </c>
      <c r="F255" s="40">
        <v>77.33</v>
      </c>
      <c r="G255" s="42">
        <f t="shared" si="24"/>
        <v>69.29</v>
      </c>
      <c r="H255" s="43">
        <v>14</v>
      </c>
      <c r="I255" s="27" t="s">
        <v>19</v>
      </c>
    </row>
    <row r="256" ht="17" customHeight="1" spans="1:9">
      <c r="A256" s="15" t="s">
        <v>317</v>
      </c>
      <c r="B256" s="16">
        <v>16</v>
      </c>
      <c r="C256" s="17" t="s">
        <v>318</v>
      </c>
      <c r="D256" s="16" t="s">
        <v>319</v>
      </c>
      <c r="E256" s="16">
        <v>159.5</v>
      </c>
      <c r="F256" s="16">
        <v>86.33</v>
      </c>
      <c r="G256" s="18">
        <f t="shared" si="24"/>
        <v>83.04</v>
      </c>
      <c r="H256" s="13">
        <v>1</v>
      </c>
      <c r="I256" s="27" t="s">
        <v>13</v>
      </c>
    </row>
    <row r="257" ht="17" customHeight="1" spans="1:9">
      <c r="A257" s="15" t="s">
        <v>320</v>
      </c>
      <c r="B257" s="16">
        <v>10</v>
      </c>
      <c r="C257" s="17" t="s">
        <v>318</v>
      </c>
      <c r="D257" s="16" t="s">
        <v>319</v>
      </c>
      <c r="E257" s="16">
        <v>162.5</v>
      </c>
      <c r="F257" s="16">
        <v>83.67</v>
      </c>
      <c r="G257" s="18">
        <f t="shared" si="24"/>
        <v>82.46</v>
      </c>
      <c r="H257" s="13">
        <v>2</v>
      </c>
      <c r="I257" s="27" t="s">
        <v>13</v>
      </c>
    </row>
    <row r="258" ht="17" customHeight="1" spans="1:9">
      <c r="A258" s="15" t="s">
        <v>321</v>
      </c>
      <c r="B258" s="16">
        <v>18</v>
      </c>
      <c r="C258" s="17" t="s">
        <v>318</v>
      </c>
      <c r="D258" s="16" t="s">
        <v>319</v>
      </c>
      <c r="E258" s="16">
        <v>149.5</v>
      </c>
      <c r="F258" s="16">
        <v>81.33</v>
      </c>
      <c r="G258" s="18">
        <f t="shared" si="24"/>
        <v>78.04</v>
      </c>
      <c r="H258" s="13">
        <v>3</v>
      </c>
      <c r="I258" s="27" t="s">
        <v>13</v>
      </c>
    </row>
    <row r="259" ht="17" customHeight="1" spans="1:9">
      <c r="A259" s="15" t="s">
        <v>322</v>
      </c>
      <c r="B259" s="16">
        <v>4</v>
      </c>
      <c r="C259" s="17" t="s">
        <v>318</v>
      </c>
      <c r="D259" s="16" t="s">
        <v>319</v>
      </c>
      <c r="E259" s="16">
        <v>135.5</v>
      </c>
      <c r="F259" s="16">
        <v>84.67</v>
      </c>
      <c r="G259" s="18">
        <f t="shared" si="24"/>
        <v>76.21</v>
      </c>
      <c r="H259" s="13">
        <v>4</v>
      </c>
      <c r="I259" s="27" t="s">
        <v>13</v>
      </c>
    </row>
    <row r="260" ht="17" customHeight="1" spans="1:9">
      <c r="A260" s="15" t="s">
        <v>323</v>
      </c>
      <c r="B260" s="16">
        <v>9</v>
      </c>
      <c r="C260" s="17" t="s">
        <v>318</v>
      </c>
      <c r="D260" s="16" t="s">
        <v>319</v>
      </c>
      <c r="E260" s="16">
        <v>123.5</v>
      </c>
      <c r="F260" s="16">
        <v>87.67</v>
      </c>
      <c r="G260" s="18">
        <f t="shared" si="24"/>
        <v>74.71</v>
      </c>
      <c r="H260" s="13">
        <v>5</v>
      </c>
      <c r="I260" s="27" t="s">
        <v>13</v>
      </c>
    </row>
    <row r="261" ht="17" customHeight="1" spans="1:9">
      <c r="A261" s="15" t="s">
        <v>324</v>
      </c>
      <c r="B261" s="16">
        <v>17</v>
      </c>
      <c r="C261" s="17" t="s">
        <v>318</v>
      </c>
      <c r="D261" s="16" t="s">
        <v>319</v>
      </c>
      <c r="E261" s="16">
        <v>116</v>
      </c>
      <c r="F261" s="16">
        <v>85.33</v>
      </c>
      <c r="G261" s="18">
        <f t="shared" si="24"/>
        <v>71.665</v>
      </c>
      <c r="H261" s="13">
        <v>6</v>
      </c>
      <c r="I261" s="27" t="s">
        <v>13</v>
      </c>
    </row>
    <row r="262" ht="17" customHeight="1" spans="1:9">
      <c r="A262" s="15" t="s">
        <v>325</v>
      </c>
      <c r="B262" s="16">
        <v>15</v>
      </c>
      <c r="C262" s="17" t="s">
        <v>318</v>
      </c>
      <c r="D262" s="16" t="s">
        <v>319</v>
      </c>
      <c r="E262" s="16">
        <v>111</v>
      </c>
      <c r="F262" s="16">
        <v>87</v>
      </c>
      <c r="G262" s="18">
        <f t="shared" si="24"/>
        <v>71.25</v>
      </c>
      <c r="H262" s="13">
        <v>7</v>
      </c>
      <c r="I262" s="27" t="s">
        <v>13</v>
      </c>
    </row>
    <row r="263" ht="17" customHeight="1" spans="1:9">
      <c r="A263" s="15" t="s">
        <v>326</v>
      </c>
      <c r="B263" s="16">
        <v>21</v>
      </c>
      <c r="C263" s="17" t="s">
        <v>318</v>
      </c>
      <c r="D263" s="16" t="s">
        <v>319</v>
      </c>
      <c r="E263" s="16">
        <v>107</v>
      </c>
      <c r="F263" s="16">
        <v>85</v>
      </c>
      <c r="G263" s="18">
        <f t="shared" si="24"/>
        <v>69.25</v>
      </c>
      <c r="H263" s="13">
        <v>8</v>
      </c>
      <c r="I263" s="27" t="s">
        <v>13</v>
      </c>
    </row>
    <row r="264" ht="17" customHeight="1" spans="1:9">
      <c r="A264" s="15" t="s">
        <v>327</v>
      </c>
      <c r="B264" s="16">
        <v>11</v>
      </c>
      <c r="C264" s="17" t="s">
        <v>318</v>
      </c>
      <c r="D264" s="16" t="s">
        <v>319</v>
      </c>
      <c r="E264" s="16">
        <v>104</v>
      </c>
      <c r="F264" s="16">
        <v>83</v>
      </c>
      <c r="G264" s="18">
        <f t="shared" si="24"/>
        <v>67.5</v>
      </c>
      <c r="H264" s="13">
        <v>9</v>
      </c>
      <c r="I264" s="27" t="s">
        <v>13</v>
      </c>
    </row>
    <row r="265" ht="17" customHeight="1" spans="1:9">
      <c r="A265" s="15" t="s">
        <v>328</v>
      </c>
      <c r="B265" s="16">
        <v>5</v>
      </c>
      <c r="C265" s="17" t="s">
        <v>318</v>
      </c>
      <c r="D265" s="16" t="s">
        <v>319</v>
      </c>
      <c r="E265" s="16">
        <v>103</v>
      </c>
      <c r="F265" s="16">
        <v>81.67</v>
      </c>
      <c r="G265" s="18">
        <f t="shared" si="24"/>
        <v>66.585</v>
      </c>
      <c r="H265" s="13">
        <v>10</v>
      </c>
      <c r="I265" s="27" t="s">
        <v>19</v>
      </c>
    </row>
    <row r="266" ht="17" customHeight="1" spans="1:9">
      <c r="A266" s="15" t="s">
        <v>329</v>
      </c>
      <c r="B266" s="16">
        <v>7</v>
      </c>
      <c r="C266" s="17" t="s">
        <v>318</v>
      </c>
      <c r="D266" s="16" t="s">
        <v>319</v>
      </c>
      <c r="E266" s="16">
        <v>101.5</v>
      </c>
      <c r="F266" s="16">
        <v>81.33</v>
      </c>
      <c r="G266" s="18">
        <f t="shared" si="24"/>
        <v>66.04</v>
      </c>
      <c r="H266" s="13">
        <v>11</v>
      </c>
      <c r="I266" s="27" t="s">
        <v>19</v>
      </c>
    </row>
    <row r="267" ht="17" customHeight="1" spans="1:9">
      <c r="A267" s="20" t="s">
        <v>330</v>
      </c>
      <c r="B267" s="16">
        <v>1</v>
      </c>
      <c r="C267" s="17" t="s">
        <v>318</v>
      </c>
      <c r="D267" s="16" t="s">
        <v>319</v>
      </c>
      <c r="E267" s="46">
        <v>100</v>
      </c>
      <c r="F267" s="46">
        <v>72.33</v>
      </c>
      <c r="G267" s="18">
        <f t="shared" si="24"/>
        <v>61.165</v>
      </c>
      <c r="H267" s="19">
        <v>12</v>
      </c>
      <c r="I267" s="27" t="s">
        <v>19</v>
      </c>
    </row>
    <row r="268" ht="17" customHeight="1" spans="1:9">
      <c r="A268" s="15" t="s">
        <v>331</v>
      </c>
      <c r="B268" s="16">
        <v>3</v>
      </c>
      <c r="C268" s="17" t="s">
        <v>318</v>
      </c>
      <c r="D268" s="16" t="s">
        <v>319</v>
      </c>
      <c r="E268" s="16">
        <v>128.5</v>
      </c>
      <c r="F268" s="16">
        <v>80</v>
      </c>
      <c r="G268" s="18"/>
      <c r="H268" s="19"/>
      <c r="I268" s="27" t="s">
        <v>19</v>
      </c>
    </row>
    <row r="269" ht="17" customHeight="1" spans="1:9">
      <c r="A269" s="15" t="s">
        <v>332</v>
      </c>
      <c r="B269" s="16"/>
      <c r="C269" s="17" t="s">
        <v>318</v>
      </c>
      <c r="D269" s="16" t="s">
        <v>319</v>
      </c>
      <c r="E269" s="16">
        <v>106.5</v>
      </c>
      <c r="F269" s="20" t="s">
        <v>26</v>
      </c>
      <c r="G269" s="18"/>
      <c r="H269" s="19"/>
      <c r="I269" s="27" t="s">
        <v>19</v>
      </c>
    </row>
    <row r="270" ht="17" customHeight="1" spans="1:9">
      <c r="A270" s="15" t="s">
        <v>333</v>
      </c>
      <c r="B270" s="16"/>
      <c r="C270" s="17" t="s">
        <v>318</v>
      </c>
      <c r="D270" s="16" t="s">
        <v>319</v>
      </c>
      <c r="E270" s="16">
        <v>89</v>
      </c>
      <c r="F270" s="20" t="s">
        <v>26</v>
      </c>
      <c r="G270" s="18"/>
      <c r="H270" s="19"/>
      <c r="I270" s="27" t="s">
        <v>19</v>
      </c>
    </row>
    <row r="271" ht="17" customHeight="1" spans="1:9">
      <c r="A271" s="20" t="s">
        <v>334</v>
      </c>
      <c r="B271" s="16"/>
      <c r="C271" s="17" t="s">
        <v>318</v>
      </c>
      <c r="D271" s="16" t="s">
        <v>319</v>
      </c>
      <c r="E271" s="19">
        <v>104.5</v>
      </c>
      <c r="F271" s="20" t="s">
        <v>26</v>
      </c>
      <c r="G271" s="18"/>
      <c r="H271" s="19"/>
      <c r="I271" s="27" t="s">
        <v>19</v>
      </c>
    </row>
    <row r="272" ht="17" customHeight="1" spans="1:9">
      <c r="A272" s="21" t="s">
        <v>335</v>
      </c>
      <c r="B272" s="25">
        <v>19</v>
      </c>
      <c r="C272" s="22" t="s">
        <v>318</v>
      </c>
      <c r="D272" s="25" t="s">
        <v>336</v>
      </c>
      <c r="E272" s="25">
        <v>144</v>
      </c>
      <c r="F272" s="25">
        <v>82.67</v>
      </c>
      <c r="G272" s="23">
        <f t="shared" ref="G272:G279" si="25">E272*0.25+F272*0.5</f>
        <v>77.335</v>
      </c>
      <c r="H272" s="24">
        <v>1</v>
      </c>
      <c r="I272" s="37" t="s">
        <v>13</v>
      </c>
    </row>
    <row r="273" ht="17" customHeight="1" spans="1:9">
      <c r="A273" s="21" t="s">
        <v>337</v>
      </c>
      <c r="B273" s="25">
        <v>13</v>
      </c>
      <c r="C273" s="22" t="s">
        <v>318</v>
      </c>
      <c r="D273" s="25" t="s">
        <v>336</v>
      </c>
      <c r="E273" s="25">
        <v>130</v>
      </c>
      <c r="F273" s="25">
        <v>83.33</v>
      </c>
      <c r="G273" s="23">
        <f t="shared" si="25"/>
        <v>74.165</v>
      </c>
      <c r="H273" s="24">
        <v>2</v>
      </c>
      <c r="I273" s="37" t="s">
        <v>13</v>
      </c>
    </row>
    <row r="274" ht="17" customHeight="1" spans="1:9">
      <c r="A274" s="21" t="s">
        <v>338</v>
      </c>
      <c r="B274" s="25">
        <v>6</v>
      </c>
      <c r="C274" s="22" t="s">
        <v>318</v>
      </c>
      <c r="D274" s="25" t="s">
        <v>336</v>
      </c>
      <c r="E274" s="25">
        <v>134.5</v>
      </c>
      <c r="F274" s="25">
        <v>79.67</v>
      </c>
      <c r="G274" s="23">
        <f t="shared" si="25"/>
        <v>73.46</v>
      </c>
      <c r="H274" s="24">
        <v>3</v>
      </c>
      <c r="I274" s="37" t="s">
        <v>13</v>
      </c>
    </row>
    <row r="275" ht="17" customHeight="1" spans="1:9">
      <c r="A275" s="21" t="s">
        <v>339</v>
      </c>
      <c r="B275" s="25">
        <v>23</v>
      </c>
      <c r="C275" s="22" t="s">
        <v>318</v>
      </c>
      <c r="D275" s="25" t="s">
        <v>336</v>
      </c>
      <c r="E275" s="25">
        <v>121</v>
      </c>
      <c r="F275" s="25">
        <v>83.67</v>
      </c>
      <c r="G275" s="23">
        <f t="shared" si="25"/>
        <v>72.085</v>
      </c>
      <c r="H275" s="24">
        <v>4</v>
      </c>
      <c r="I275" s="37" t="s">
        <v>13</v>
      </c>
    </row>
    <row r="276" ht="17" customHeight="1" spans="1:9">
      <c r="A276" s="21" t="s">
        <v>340</v>
      </c>
      <c r="B276" s="25">
        <v>24</v>
      </c>
      <c r="C276" s="22" t="s">
        <v>318</v>
      </c>
      <c r="D276" s="25" t="s">
        <v>336</v>
      </c>
      <c r="E276" s="25">
        <v>122</v>
      </c>
      <c r="F276" s="25">
        <v>78.67</v>
      </c>
      <c r="G276" s="23">
        <f t="shared" si="25"/>
        <v>69.835</v>
      </c>
      <c r="H276" s="24">
        <v>5</v>
      </c>
      <c r="I276" s="37" t="s">
        <v>13</v>
      </c>
    </row>
    <row r="277" ht="17" customHeight="1" spans="1:9">
      <c r="A277" s="21" t="s">
        <v>341</v>
      </c>
      <c r="B277" s="25">
        <v>14</v>
      </c>
      <c r="C277" s="22" t="s">
        <v>318</v>
      </c>
      <c r="D277" s="25" t="s">
        <v>336</v>
      </c>
      <c r="E277" s="25">
        <v>117</v>
      </c>
      <c r="F277" s="25">
        <v>80</v>
      </c>
      <c r="G277" s="23">
        <f t="shared" si="25"/>
        <v>69.25</v>
      </c>
      <c r="H277" s="24">
        <v>6</v>
      </c>
      <c r="I277" s="37" t="s">
        <v>13</v>
      </c>
    </row>
    <row r="278" ht="17" customHeight="1" spans="1:9">
      <c r="A278" s="21" t="s">
        <v>342</v>
      </c>
      <c r="B278" s="25">
        <v>20</v>
      </c>
      <c r="C278" s="22" t="s">
        <v>318</v>
      </c>
      <c r="D278" s="25" t="s">
        <v>336</v>
      </c>
      <c r="E278" s="25">
        <v>110</v>
      </c>
      <c r="F278" s="25">
        <v>82</v>
      </c>
      <c r="G278" s="23">
        <f t="shared" si="25"/>
        <v>68.5</v>
      </c>
      <c r="H278" s="24">
        <v>7</v>
      </c>
      <c r="I278" s="37" t="s">
        <v>19</v>
      </c>
    </row>
    <row r="279" ht="17" customHeight="1" spans="1:9">
      <c r="A279" s="21" t="s">
        <v>343</v>
      </c>
      <c r="B279" s="25">
        <v>22</v>
      </c>
      <c r="C279" s="22" t="s">
        <v>318</v>
      </c>
      <c r="D279" s="25" t="s">
        <v>336</v>
      </c>
      <c r="E279" s="25">
        <v>99.5</v>
      </c>
      <c r="F279" s="25">
        <v>76.67</v>
      </c>
      <c r="G279" s="23">
        <f t="shared" si="25"/>
        <v>63.21</v>
      </c>
      <c r="H279" s="24">
        <v>8</v>
      </c>
      <c r="I279" s="37" t="s">
        <v>19</v>
      </c>
    </row>
    <row r="280" ht="17" customHeight="1" spans="1:9">
      <c r="A280" s="10" t="s">
        <v>344</v>
      </c>
      <c r="B280" s="11">
        <v>1</v>
      </c>
      <c r="C280" s="7" t="s">
        <v>345</v>
      </c>
      <c r="D280" s="11" t="s">
        <v>346</v>
      </c>
      <c r="E280" s="11">
        <v>163.5</v>
      </c>
      <c r="F280" s="11">
        <v>89.2</v>
      </c>
      <c r="G280" s="12">
        <f t="shared" ref="G280:G284" si="26">E280*0.2+F280*0.6</f>
        <v>86.22</v>
      </c>
      <c r="H280" s="13">
        <v>1</v>
      </c>
      <c r="I280" s="27" t="s">
        <v>13</v>
      </c>
    </row>
    <row r="281" ht="17" customHeight="1" spans="1:9">
      <c r="A281" s="10" t="s">
        <v>347</v>
      </c>
      <c r="B281" s="11">
        <v>3</v>
      </c>
      <c r="C281" s="7" t="s">
        <v>345</v>
      </c>
      <c r="D281" s="11" t="s">
        <v>346</v>
      </c>
      <c r="E281" s="11">
        <v>170.5</v>
      </c>
      <c r="F281" s="11">
        <v>85.67</v>
      </c>
      <c r="G281" s="12">
        <f t="shared" si="26"/>
        <v>85.502</v>
      </c>
      <c r="H281" s="13">
        <v>2</v>
      </c>
      <c r="I281" s="27" t="s">
        <v>13</v>
      </c>
    </row>
    <row r="282" ht="17" customHeight="1" spans="1:9">
      <c r="A282" s="10" t="s">
        <v>348</v>
      </c>
      <c r="B282" s="11">
        <v>2</v>
      </c>
      <c r="C282" s="7" t="s">
        <v>345</v>
      </c>
      <c r="D282" s="11" t="s">
        <v>346</v>
      </c>
      <c r="E282" s="11">
        <v>155</v>
      </c>
      <c r="F282" s="11">
        <v>87.17</v>
      </c>
      <c r="G282" s="12">
        <f t="shared" si="26"/>
        <v>83.302</v>
      </c>
      <c r="H282" s="13">
        <v>3</v>
      </c>
      <c r="I282" s="27" t="s">
        <v>19</v>
      </c>
    </row>
    <row r="283" ht="17" customHeight="1" spans="1:9">
      <c r="A283" s="10" t="s">
        <v>349</v>
      </c>
      <c r="B283" s="11">
        <v>4</v>
      </c>
      <c r="C283" s="7" t="s">
        <v>345</v>
      </c>
      <c r="D283" s="11" t="s">
        <v>346</v>
      </c>
      <c r="E283" s="11">
        <v>151.5</v>
      </c>
      <c r="F283" s="11">
        <v>87.46</v>
      </c>
      <c r="G283" s="12">
        <f t="shared" si="26"/>
        <v>82.776</v>
      </c>
      <c r="H283" s="13">
        <v>4</v>
      </c>
      <c r="I283" s="27" t="s">
        <v>19</v>
      </c>
    </row>
    <row r="284" ht="17" customHeight="1" spans="1:9">
      <c r="A284" s="10" t="s">
        <v>350</v>
      </c>
      <c r="B284" s="11">
        <v>5</v>
      </c>
      <c r="C284" s="7" t="s">
        <v>345</v>
      </c>
      <c r="D284" s="11" t="s">
        <v>346</v>
      </c>
      <c r="E284" s="11">
        <v>145</v>
      </c>
      <c r="F284" s="11">
        <v>88.7</v>
      </c>
      <c r="G284" s="12">
        <f t="shared" si="26"/>
        <v>82.22</v>
      </c>
      <c r="H284" s="13">
        <v>5</v>
      </c>
      <c r="I284" s="27" t="s">
        <v>19</v>
      </c>
    </row>
    <row r="285" ht="17" customHeight="1" spans="1:9">
      <c r="A285" s="21" t="s">
        <v>351</v>
      </c>
      <c r="B285" s="25">
        <v>16</v>
      </c>
      <c r="C285" s="22" t="s">
        <v>352</v>
      </c>
      <c r="D285" s="25" t="s">
        <v>353</v>
      </c>
      <c r="E285" s="25">
        <v>162.5</v>
      </c>
      <c r="F285" s="25">
        <v>88.67</v>
      </c>
      <c r="G285" s="23">
        <f t="shared" ref="G285:G305" si="27">E285*0.25+F285*0.5</f>
        <v>84.96</v>
      </c>
      <c r="H285" s="24">
        <v>1</v>
      </c>
      <c r="I285" s="27" t="s">
        <v>13</v>
      </c>
    </row>
    <row r="286" ht="17" customHeight="1" spans="1:9">
      <c r="A286" s="21" t="s">
        <v>354</v>
      </c>
      <c r="B286" s="25">
        <v>14</v>
      </c>
      <c r="C286" s="22" t="s">
        <v>352</v>
      </c>
      <c r="D286" s="25" t="s">
        <v>353</v>
      </c>
      <c r="E286" s="25">
        <v>154.5</v>
      </c>
      <c r="F286" s="25">
        <v>89.17</v>
      </c>
      <c r="G286" s="23">
        <f t="shared" si="27"/>
        <v>83.21</v>
      </c>
      <c r="H286" s="24">
        <v>2</v>
      </c>
      <c r="I286" s="27" t="s">
        <v>13</v>
      </c>
    </row>
    <row r="287" ht="17" customHeight="1" spans="1:9">
      <c r="A287" s="21" t="s">
        <v>355</v>
      </c>
      <c r="B287" s="25">
        <v>5</v>
      </c>
      <c r="C287" s="22" t="s">
        <v>352</v>
      </c>
      <c r="D287" s="25" t="s">
        <v>353</v>
      </c>
      <c r="E287" s="25">
        <v>157</v>
      </c>
      <c r="F287" s="25">
        <v>85.83</v>
      </c>
      <c r="G287" s="23">
        <f t="shared" si="27"/>
        <v>82.165</v>
      </c>
      <c r="H287" s="24">
        <v>3</v>
      </c>
      <c r="I287" s="27" t="s">
        <v>13</v>
      </c>
    </row>
    <row r="288" ht="17" customHeight="1" spans="1:9">
      <c r="A288" s="21" t="s">
        <v>356</v>
      </c>
      <c r="B288" s="25">
        <v>21</v>
      </c>
      <c r="C288" s="22" t="s">
        <v>352</v>
      </c>
      <c r="D288" s="25" t="s">
        <v>353</v>
      </c>
      <c r="E288" s="25">
        <v>150</v>
      </c>
      <c r="F288" s="25">
        <v>89</v>
      </c>
      <c r="G288" s="23">
        <f t="shared" si="27"/>
        <v>82</v>
      </c>
      <c r="H288" s="24">
        <v>4</v>
      </c>
      <c r="I288" s="27" t="s">
        <v>13</v>
      </c>
    </row>
    <row r="289" ht="17" customHeight="1" spans="1:9">
      <c r="A289" s="21" t="s">
        <v>357</v>
      </c>
      <c r="B289" s="25">
        <v>12</v>
      </c>
      <c r="C289" s="22" t="s">
        <v>352</v>
      </c>
      <c r="D289" s="25" t="s">
        <v>353</v>
      </c>
      <c r="E289" s="25">
        <v>153.5</v>
      </c>
      <c r="F289" s="25">
        <v>86.5</v>
      </c>
      <c r="G289" s="23">
        <f t="shared" si="27"/>
        <v>81.625</v>
      </c>
      <c r="H289" s="24">
        <v>5</v>
      </c>
      <c r="I289" s="27" t="s">
        <v>19</v>
      </c>
    </row>
    <row r="290" ht="17" customHeight="1" spans="1:9">
      <c r="A290" s="21" t="s">
        <v>358</v>
      </c>
      <c r="B290" s="25">
        <v>7</v>
      </c>
      <c r="C290" s="22" t="s">
        <v>352</v>
      </c>
      <c r="D290" s="25" t="s">
        <v>353</v>
      </c>
      <c r="E290" s="25">
        <v>149</v>
      </c>
      <c r="F290" s="25">
        <v>85.83</v>
      </c>
      <c r="G290" s="23">
        <f t="shared" si="27"/>
        <v>80.165</v>
      </c>
      <c r="H290" s="24">
        <v>6</v>
      </c>
      <c r="I290" s="27" t="s">
        <v>19</v>
      </c>
    </row>
    <row r="291" ht="17" customHeight="1" spans="1:9">
      <c r="A291" s="21" t="s">
        <v>359</v>
      </c>
      <c r="B291" s="25">
        <v>19</v>
      </c>
      <c r="C291" s="22" t="s">
        <v>352</v>
      </c>
      <c r="D291" s="25" t="s">
        <v>353</v>
      </c>
      <c r="E291" s="25">
        <v>150.5</v>
      </c>
      <c r="F291" s="25">
        <v>82.5</v>
      </c>
      <c r="G291" s="23">
        <f t="shared" si="27"/>
        <v>78.875</v>
      </c>
      <c r="H291" s="24">
        <v>7</v>
      </c>
      <c r="I291" s="27" t="s">
        <v>19</v>
      </c>
    </row>
    <row r="292" ht="17" customHeight="1" spans="1:9">
      <c r="A292" s="21" t="s">
        <v>360</v>
      </c>
      <c r="B292" s="25">
        <v>3</v>
      </c>
      <c r="C292" s="22" t="s">
        <v>352</v>
      </c>
      <c r="D292" s="25" t="s">
        <v>353</v>
      </c>
      <c r="E292" s="25">
        <v>150</v>
      </c>
      <c r="F292" s="25">
        <v>82.33</v>
      </c>
      <c r="G292" s="23">
        <f t="shared" si="27"/>
        <v>78.665</v>
      </c>
      <c r="H292" s="24">
        <v>8</v>
      </c>
      <c r="I292" s="27" t="s">
        <v>19</v>
      </c>
    </row>
    <row r="293" ht="17" customHeight="1" spans="1:9">
      <c r="A293" s="21" t="s">
        <v>361</v>
      </c>
      <c r="B293" s="25">
        <v>15</v>
      </c>
      <c r="C293" s="22" t="s">
        <v>352</v>
      </c>
      <c r="D293" s="25" t="s">
        <v>353</v>
      </c>
      <c r="E293" s="25">
        <v>137.5</v>
      </c>
      <c r="F293" s="25">
        <v>88.17</v>
      </c>
      <c r="G293" s="23">
        <f t="shared" si="27"/>
        <v>78.46</v>
      </c>
      <c r="H293" s="24">
        <v>9</v>
      </c>
      <c r="I293" s="27" t="s">
        <v>19</v>
      </c>
    </row>
    <row r="294" ht="17" customHeight="1" spans="1:9">
      <c r="A294" s="21" t="s">
        <v>362</v>
      </c>
      <c r="B294" s="25">
        <v>8</v>
      </c>
      <c r="C294" s="22" t="s">
        <v>352</v>
      </c>
      <c r="D294" s="25" t="s">
        <v>353</v>
      </c>
      <c r="E294" s="25">
        <v>140</v>
      </c>
      <c r="F294" s="25">
        <v>85</v>
      </c>
      <c r="G294" s="23">
        <f t="shared" si="27"/>
        <v>77.5</v>
      </c>
      <c r="H294" s="24">
        <v>10</v>
      </c>
      <c r="I294" s="27" t="s">
        <v>19</v>
      </c>
    </row>
    <row r="295" ht="17" customHeight="1" spans="1:9">
      <c r="A295" s="21" t="s">
        <v>363</v>
      </c>
      <c r="B295" s="25">
        <v>1</v>
      </c>
      <c r="C295" s="22" t="s">
        <v>352</v>
      </c>
      <c r="D295" s="25" t="s">
        <v>353</v>
      </c>
      <c r="E295" s="25">
        <v>146.5</v>
      </c>
      <c r="F295" s="25">
        <v>78.83</v>
      </c>
      <c r="G295" s="23">
        <f t="shared" si="27"/>
        <v>76.04</v>
      </c>
      <c r="H295" s="24">
        <v>11</v>
      </c>
      <c r="I295" s="27" t="s">
        <v>19</v>
      </c>
    </row>
    <row r="296" ht="17" customHeight="1" spans="1:9">
      <c r="A296" s="21" t="s">
        <v>364</v>
      </c>
      <c r="B296" s="25">
        <v>4</v>
      </c>
      <c r="C296" s="22" t="s">
        <v>352</v>
      </c>
      <c r="D296" s="25" t="s">
        <v>353</v>
      </c>
      <c r="E296" s="25">
        <v>140.5</v>
      </c>
      <c r="F296" s="25">
        <v>72.67</v>
      </c>
      <c r="G296" s="23">
        <f t="shared" si="27"/>
        <v>71.46</v>
      </c>
      <c r="H296" s="24">
        <v>12</v>
      </c>
      <c r="I296" s="27" t="s">
        <v>19</v>
      </c>
    </row>
    <row r="297" ht="17" customHeight="1" spans="1:9">
      <c r="A297" s="15" t="s">
        <v>365</v>
      </c>
      <c r="B297" s="16">
        <v>10</v>
      </c>
      <c r="C297" s="17" t="s">
        <v>352</v>
      </c>
      <c r="D297" s="16" t="s">
        <v>366</v>
      </c>
      <c r="E297" s="16">
        <v>164.5</v>
      </c>
      <c r="F297" s="16">
        <v>89.83</v>
      </c>
      <c r="G297" s="18">
        <f t="shared" si="27"/>
        <v>86.04</v>
      </c>
      <c r="H297" s="19">
        <v>1</v>
      </c>
      <c r="I297" s="27" t="s">
        <v>13</v>
      </c>
    </row>
    <row r="298" ht="17" customHeight="1" spans="1:9">
      <c r="A298" s="15" t="s">
        <v>367</v>
      </c>
      <c r="B298" s="16">
        <v>6</v>
      </c>
      <c r="C298" s="17" t="s">
        <v>352</v>
      </c>
      <c r="D298" s="16" t="s">
        <v>366</v>
      </c>
      <c r="E298" s="16">
        <v>158</v>
      </c>
      <c r="F298" s="16">
        <v>91.33</v>
      </c>
      <c r="G298" s="18">
        <f t="shared" si="27"/>
        <v>85.165</v>
      </c>
      <c r="H298" s="19">
        <v>2</v>
      </c>
      <c r="I298" s="27" t="s">
        <v>13</v>
      </c>
    </row>
    <row r="299" ht="17" customHeight="1" spans="1:9">
      <c r="A299" s="15" t="s">
        <v>368</v>
      </c>
      <c r="B299" s="16">
        <v>13</v>
      </c>
      <c r="C299" s="17" t="s">
        <v>352</v>
      </c>
      <c r="D299" s="16" t="s">
        <v>366</v>
      </c>
      <c r="E299" s="16">
        <v>159</v>
      </c>
      <c r="F299" s="16">
        <v>88.67</v>
      </c>
      <c r="G299" s="18">
        <f t="shared" si="27"/>
        <v>84.085</v>
      </c>
      <c r="H299" s="19">
        <v>3</v>
      </c>
      <c r="I299" s="27" t="s">
        <v>13</v>
      </c>
    </row>
    <row r="300" ht="17" customHeight="1" spans="1:9">
      <c r="A300" s="15" t="s">
        <v>369</v>
      </c>
      <c r="B300" s="16">
        <v>9</v>
      </c>
      <c r="C300" s="17" t="s">
        <v>352</v>
      </c>
      <c r="D300" s="16" t="s">
        <v>366</v>
      </c>
      <c r="E300" s="16">
        <v>150</v>
      </c>
      <c r="F300" s="16">
        <v>89.17</v>
      </c>
      <c r="G300" s="18">
        <f t="shared" si="27"/>
        <v>82.085</v>
      </c>
      <c r="H300" s="19">
        <v>4</v>
      </c>
      <c r="I300" s="27" t="s">
        <v>19</v>
      </c>
    </row>
    <row r="301" ht="17" customHeight="1" spans="1:9">
      <c r="A301" s="15" t="s">
        <v>370</v>
      </c>
      <c r="B301" s="16">
        <v>2</v>
      </c>
      <c r="C301" s="17" t="s">
        <v>352</v>
      </c>
      <c r="D301" s="16" t="s">
        <v>366</v>
      </c>
      <c r="E301" s="16">
        <v>148.5</v>
      </c>
      <c r="F301" s="16">
        <v>89.67</v>
      </c>
      <c r="G301" s="18">
        <f t="shared" si="27"/>
        <v>81.96</v>
      </c>
      <c r="H301" s="19">
        <v>5</v>
      </c>
      <c r="I301" s="27" t="s">
        <v>19</v>
      </c>
    </row>
    <row r="302" ht="17" customHeight="1" spans="1:9">
      <c r="A302" s="15" t="s">
        <v>371</v>
      </c>
      <c r="B302" s="16">
        <v>11</v>
      </c>
      <c r="C302" s="17" t="s">
        <v>352</v>
      </c>
      <c r="D302" s="16" t="s">
        <v>366</v>
      </c>
      <c r="E302" s="16">
        <v>149.5</v>
      </c>
      <c r="F302" s="16">
        <v>86.83</v>
      </c>
      <c r="G302" s="18">
        <f t="shared" si="27"/>
        <v>80.79</v>
      </c>
      <c r="H302" s="19">
        <v>6</v>
      </c>
      <c r="I302" s="27" t="s">
        <v>19</v>
      </c>
    </row>
    <row r="303" ht="17" customHeight="1" spans="1:9">
      <c r="A303" s="15" t="s">
        <v>372</v>
      </c>
      <c r="B303" s="16">
        <v>20</v>
      </c>
      <c r="C303" s="17" t="s">
        <v>352</v>
      </c>
      <c r="D303" s="16" t="s">
        <v>366</v>
      </c>
      <c r="E303" s="16">
        <v>140.5</v>
      </c>
      <c r="F303" s="16">
        <v>88.83</v>
      </c>
      <c r="G303" s="18">
        <f t="shared" si="27"/>
        <v>79.54</v>
      </c>
      <c r="H303" s="19">
        <v>7</v>
      </c>
      <c r="I303" s="27" t="s">
        <v>19</v>
      </c>
    </row>
    <row r="304" ht="17" customHeight="1" spans="1:9">
      <c r="A304" s="15" t="s">
        <v>373</v>
      </c>
      <c r="B304" s="16">
        <v>18</v>
      </c>
      <c r="C304" s="17" t="s">
        <v>352</v>
      </c>
      <c r="D304" s="16" t="s">
        <v>366</v>
      </c>
      <c r="E304" s="16">
        <v>142</v>
      </c>
      <c r="F304" s="16">
        <v>86.67</v>
      </c>
      <c r="G304" s="18">
        <f t="shared" si="27"/>
        <v>78.835</v>
      </c>
      <c r="H304" s="19">
        <v>8</v>
      </c>
      <c r="I304" s="27" t="s">
        <v>19</v>
      </c>
    </row>
    <row r="305" ht="17" customHeight="1" spans="1:9">
      <c r="A305" s="15" t="s">
        <v>374</v>
      </c>
      <c r="B305" s="16">
        <v>17</v>
      </c>
      <c r="C305" s="17" t="s">
        <v>352</v>
      </c>
      <c r="D305" s="16" t="s">
        <v>366</v>
      </c>
      <c r="E305" s="16">
        <v>143</v>
      </c>
      <c r="F305" s="16">
        <v>78.17</v>
      </c>
      <c r="G305" s="18">
        <f t="shared" si="27"/>
        <v>74.835</v>
      </c>
      <c r="H305" s="19">
        <v>9</v>
      </c>
      <c r="I305" s="27" t="s">
        <v>19</v>
      </c>
    </row>
    <row r="306" ht="17" customHeight="1" spans="1:9">
      <c r="A306" s="10" t="s">
        <v>375</v>
      </c>
      <c r="B306" s="11">
        <v>2</v>
      </c>
      <c r="C306" s="7" t="s">
        <v>376</v>
      </c>
      <c r="D306" s="11" t="s">
        <v>377</v>
      </c>
      <c r="E306" s="11">
        <v>144</v>
      </c>
      <c r="F306" s="11">
        <v>72.53</v>
      </c>
      <c r="G306" s="12">
        <f t="shared" ref="G306:G311" si="28">E306*0.2+F306*0.6</f>
        <v>72.318</v>
      </c>
      <c r="H306" s="13">
        <v>1</v>
      </c>
      <c r="I306" s="27" t="s">
        <v>13</v>
      </c>
    </row>
    <row r="307" ht="17" customHeight="1" spans="1:9">
      <c r="A307" s="10" t="s">
        <v>378</v>
      </c>
      <c r="B307" s="11">
        <v>4</v>
      </c>
      <c r="C307" s="7" t="s">
        <v>376</v>
      </c>
      <c r="D307" s="11" t="s">
        <v>377</v>
      </c>
      <c r="E307" s="11">
        <v>159</v>
      </c>
      <c r="F307" s="11">
        <v>66.93</v>
      </c>
      <c r="G307" s="12">
        <f t="shared" si="28"/>
        <v>71.958</v>
      </c>
      <c r="H307" s="13">
        <v>2</v>
      </c>
      <c r="I307" s="27" t="s">
        <v>13</v>
      </c>
    </row>
    <row r="308" ht="17" customHeight="1" spans="1:9">
      <c r="A308" s="10" t="s">
        <v>379</v>
      </c>
      <c r="B308" s="11">
        <v>1</v>
      </c>
      <c r="C308" s="7" t="s">
        <v>376</v>
      </c>
      <c r="D308" s="11" t="s">
        <v>377</v>
      </c>
      <c r="E308" s="11">
        <v>147</v>
      </c>
      <c r="F308" s="11">
        <v>65.47</v>
      </c>
      <c r="G308" s="12">
        <f t="shared" si="28"/>
        <v>68.682</v>
      </c>
      <c r="H308" s="13">
        <v>3</v>
      </c>
      <c r="I308" s="27" t="s">
        <v>19</v>
      </c>
    </row>
    <row r="309" ht="17" customHeight="1" spans="1:9">
      <c r="A309" s="10" t="s">
        <v>380</v>
      </c>
      <c r="B309" s="11">
        <v>6</v>
      </c>
      <c r="C309" s="7" t="s">
        <v>376</v>
      </c>
      <c r="D309" s="11" t="s">
        <v>377</v>
      </c>
      <c r="E309" s="11">
        <v>137</v>
      </c>
      <c r="F309" s="11">
        <v>67.64</v>
      </c>
      <c r="G309" s="12">
        <f t="shared" si="28"/>
        <v>67.984</v>
      </c>
      <c r="H309" s="13">
        <v>4</v>
      </c>
      <c r="I309" s="27" t="s">
        <v>19</v>
      </c>
    </row>
    <row r="310" ht="17" customHeight="1" spans="1:9">
      <c r="A310" s="10" t="s">
        <v>381</v>
      </c>
      <c r="B310" s="11">
        <v>5</v>
      </c>
      <c r="C310" s="7" t="s">
        <v>376</v>
      </c>
      <c r="D310" s="11" t="s">
        <v>377</v>
      </c>
      <c r="E310" s="11">
        <v>140</v>
      </c>
      <c r="F310" s="11">
        <v>55.35</v>
      </c>
      <c r="G310" s="12">
        <f t="shared" si="28"/>
        <v>61.21</v>
      </c>
      <c r="H310" s="13">
        <v>5</v>
      </c>
      <c r="I310" s="27" t="s">
        <v>19</v>
      </c>
    </row>
    <row r="311" ht="17" customHeight="1" spans="1:9">
      <c r="A311" s="10" t="s">
        <v>382</v>
      </c>
      <c r="B311" s="11">
        <v>3</v>
      </c>
      <c r="C311" s="7" t="s">
        <v>376</v>
      </c>
      <c r="D311" s="11" t="s">
        <v>377</v>
      </c>
      <c r="E311" s="11">
        <v>146</v>
      </c>
      <c r="F311" s="11">
        <v>52.79</v>
      </c>
      <c r="G311" s="12">
        <f t="shared" si="28"/>
        <v>60.874</v>
      </c>
      <c r="H311" s="13">
        <v>6</v>
      </c>
      <c r="I311" s="27" t="s">
        <v>19</v>
      </c>
    </row>
    <row r="312" ht="17" customHeight="1" spans="1:9">
      <c r="A312" s="10" t="s">
        <v>383</v>
      </c>
      <c r="B312" s="11">
        <v>4</v>
      </c>
      <c r="C312" s="7" t="s">
        <v>384</v>
      </c>
      <c r="D312" s="11" t="s">
        <v>385</v>
      </c>
      <c r="E312" s="11">
        <v>156</v>
      </c>
      <c r="F312" s="11">
        <v>89</v>
      </c>
      <c r="G312" s="12">
        <f t="shared" ref="G312:G315" si="29">E312*0.25+F312*0.5</f>
        <v>83.5</v>
      </c>
      <c r="H312" s="13">
        <v>1</v>
      </c>
      <c r="I312" s="27" t="s">
        <v>13</v>
      </c>
    </row>
    <row r="313" ht="17" customHeight="1" spans="1:9">
      <c r="A313" s="10" t="s">
        <v>386</v>
      </c>
      <c r="B313" s="11">
        <v>2</v>
      </c>
      <c r="C313" s="7" t="s">
        <v>384</v>
      </c>
      <c r="D313" s="11" t="s">
        <v>385</v>
      </c>
      <c r="E313" s="11">
        <v>153</v>
      </c>
      <c r="F313" s="11">
        <v>86</v>
      </c>
      <c r="G313" s="12">
        <f t="shared" si="29"/>
        <v>81.25</v>
      </c>
      <c r="H313" s="13">
        <v>2</v>
      </c>
      <c r="I313" s="27" t="s">
        <v>13</v>
      </c>
    </row>
    <row r="314" s="2" customFormat="1" ht="17" customHeight="1" spans="1:9">
      <c r="A314" s="10" t="s">
        <v>387</v>
      </c>
      <c r="B314" s="11">
        <v>1</v>
      </c>
      <c r="C314" s="7" t="s">
        <v>384</v>
      </c>
      <c r="D314" s="11" t="s">
        <v>385</v>
      </c>
      <c r="E314" s="11">
        <v>152</v>
      </c>
      <c r="F314" s="11">
        <v>83.67</v>
      </c>
      <c r="G314" s="12">
        <f t="shared" si="29"/>
        <v>79.835</v>
      </c>
      <c r="H314" s="13">
        <v>3</v>
      </c>
      <c r="I314" s="27" t="s">
        <v>19</v>
      </c>
    </row>
    <row r="315" s="2" customFormat="1" ht="17" customHeight="1" spans="1:9">
      <c r="A315" s="10" t="s">
        <v>388</v>
      </c>
      <c r="B315" s="11">
        <v>3</v>
      </c>
      <c r="C315" s="7" t="s">
        <v>384</v>
      </c>
      <c r="D315" s="11" t="s">
        <v>385</v>
      </c>
      <c r="E315" s="11">
        <v>129.5</v>
      </c>
      <c r="F315" s="11">
        <v>73</v>
      </c>
      <c r="G315" s="12">
        <f t="shared" si="29"/>
        <v>68.875</v>
      </c>
      <c r="H315" s="13">
        <v>4</v>
      </c>
      <c r="I315" s="27" t="s">
        <v>19</v>
      </c>
    </row>
    <row r="316" s="2" customFormat="1" ht="17" customHeight="1" spans="1:9">
      <c r="A316" s="10" t="s">
        <v>389</v>
      </c>
      <c r="B316" s="11"/>
      <c r="C316" s="7" t="s">
        <v>384</v>
      </c>
      <c r="D316" s="11" t="s">
        <v>385</v>
      </c>
      <c r="E316" s="11">
        <v>141.5</v>
      </c>
      <c r="F316" s="14" t="s">
        <v>26</v>
      </c>
      <c r="G316" s="12"/>
      <c r="H316" s="13"/>
      <c r="I316" s="27" t="s">
        <v>19</v>
      </c>
    </row>
    <row r="317" s="2" customFormat="1" ht="17" customHeight="1" spans="1:9">
      <c r="A317" s="10" t="s">
        <v>390</v>
      </c>
      <c r="B317" s="11">
        <v>3</v>
      </c>
      <c r="C317" s="7" t="s">
        <v>391</v>
      </c>
      <c r="D317" s="11" t="s">
        <v>392</v>
      </c>
      <c r="E317" s="11">
        <v>129.5</v>
      </c>
      <c r="F317" s="11">
        <v>86.33</v>
      </c>
      <c r="G317" s="12">
        <f t="shared" ref="G317:G322" si="30">E317*0.2+F317*0.6</f>
        <v>77.698</v>
      </c>
      <c r="H317" s="13">
        <v>1</v>
      </c>
      <c r="I317" s="27" t="s">
        <v>13</v>
      </c>
    </row>
    <row r="318" s="2" customFormat="1" ht="17" customHeight="1" spans="1:9">
      <c r="A318" s="10" t="s">
        <v>393</v>
      </c>
      <c r="B318" s="11">
        <v>1</v>
      </c>
      <c r="C318" s="7" t="s">
        <v>391</v>
      </c>
      <c r="D318" s="11" t="s">
        <v>392</v>
      </c>
      <c r="E318" s="11">
        <v>122</v>
      </c>
      <c r="F318" s="11">
        <v>88.67</v>
      </c>
      <c r="G318" s="12">
        <f t="shared" si="30"/>
        <v>77.602</v>
      </c>
      <c r="H318" s="13">
        <v>2</v>
      </c>
      <c r="I318" s="27" t="s">
        <v>13</v>
      </c>
    </row>
    <row r="319" s="2" customFormat="1" ht="17" customHeight="1" spans="1:9">
      <c r="A319" s="10" t="s">
        <v>394</v>
      </c>
      <c r="B319" s="11">
        <v>6</v>
      </c>
      <c r="C319" s="7" t="s">
        <v>391</v>
      </c>
      <c r="D319" s="11" t="s">
        <v>392</v>
      </c>
      <c r="E319" s="11">
        <v>117.5</v>
      </c>
      <c r="F319" s="11">
        <v>88.33</v>
      </c>
      <c r="G319" s="12">
        <f t="shared" si="30"/>
        <v>76.498</v>
      </c>
      <c r="H319" s="13">
        <v>3</v>
      </c>
      <c r="I319" s="27" t="s">
        <v>19</v>
      </c>
    </row>
    <row r="320" s="2" customFormat="1" ht="17" customHeight="1" spans="1:9">
      <c r="A320" s="10" t="s">
        <v>395</v>
      </c>
      <c r="B320" s="11">
        <v>2</v>
      </c>
      <c r="C320" s="7" t="s">
        <v>391</v>
      </c>
      <c r="D320" s="11" t="s">
        <v>392</v>
      </c>
      <c r="E320" s="11">
        <v>97.5</v>
      </c>
      <c r="F320" s="11">
        <v>86</v>
      </c>
      <c r="G320" s="12">
        <f t="shared" si="30"/>
        <v>71.1</v>
      </c>
      <c r="H320" s="13">
        <v>4</v>
      </c>
      <c r="I320" s="27" t="s">
        <v>19</v>
      </c>
    </row>
    <row r="321" s="2" customFormat="1" ht="17" customHeight="1" spans="1:9">
      <c r="A321" s="10" t="s">
        <v>396</v>
      </c>
      <c r="B321" s="11">
        <v>5</v>
      </c>
      <c r="C321" s="7" t="s">
        <v>391</v>
      </c>
      <c r="D321" s="11" t="s">
        <v>392</v>
      </c>
      <c r="E321" s="11">
        <v>95.5</v>
      </c>
      <c r="F321" s="11">
        <v>79.33</v>
      </c>
      <c r="G321" s="12">
        <f t="shared" si="30"/>
        <v>66.698</v>
      </c>
      <c r="H321" s="13">
        <v>5</v>
      </c>
      <c r="I321" s="27" t="s">
        <v>19</v>
      </c>
    </row>
    <row r="322" s="2" customFormat="1" ht="17" customHeight="1" spans="1:9">
      <c r="A322" s="10" t="s">
        <v>397</v>
      </c>
      <c r="B322" s="11">
        <v>4</v>
      </c>
      <c r="C322" s="7" t="s">
        <v>391</v>
      </c>
      <c r="D322" s="11" t="s">
        <v>392</v>
      </c>
      <c r="E322" s="11">
        <v>82</v>
      </c>
      <c r="F322" s="11">
        <v>83.33</v>
      </c>
      <c r="G322" s="12">
        <f t="shared" si="30"/>
        <v>66.398</v>
      </c>
      <c r="H322" s="13">
        <v>6</v>
      </c>
      <c r="I322" s="27" t="s">
        <v>19</v>
      </c>
    </row>
    <row r="323" s="2" customFormat="1" ht="17" customHeight="1" spans="1:9">
      <c r="A323" s="10" t="s">
        <v>398</v>
      </c>
      <c r="B323" s="11">
        <v>4</v>
      </c>
      <c r="C323" s="7" t="s">
        <v>399</v>
      </c>
      <c r="D323" s="11" t="s">
        <v>400</v>
      </c>
      <c r="E323" s="11">
        <v>156.5</v>
      </c>
      <c r="F323" s="11">
        <v>86.33</v>
      </c>
      <c r="G323" s="12">
        <f t="shared" ref="G323:G352" si="31">E323*0.25+F323*0.5</f>
        <v>82.29</v>
      </c>
      <c r="H323" s="13">
        <v>1</v>
      </c>
      <c r="I323" s="27" t="s">
        <v>13</v>
      </c>
    </row>
    <row r="324" s="2" customFormat="1" ht="17" customHeight="1" spans="1:9">
      <c r="A324" s="10" t="s">
        <v>401</v>
      </c>
      <c r="B324" s="11">
        <v>8</v>
      </c>
      <c r="C324" s="7" t="s">
        <v>399</v>
      </c>
      <c r="D324" s="11" t="s">
        <v>400</v>
      </c>
      <c r="E324" s="11">
        <v>151.5</v>
      </c>
      <c r="F324" s="11">
        <v>86</v>
      </c>
      <c r="G324" s="12">
        <f t="shared" si="31"/>
        <v>80.875</v>
      </c>
      <c r="H324" s="13">
        <v>2</v>
      </c>
      <c r="I324" s="27" t="s">
        <v>13</v>
      </c>
    </row>
    <row r="325" s="3" customFormat="1" ht="17" customHeight="1" spans="1:9">
      <c r="A325" s="10" t="s">
        <v>402</v>
      </c>
      <c r="B325" s="11">
        <v>5</v>
      </c>
      <c r="C325" s="7" t="s">
        <v>399</v>
      </c>
      <c r="D325" s="11" t="s">
        <v>400</v>
      </c>
      <c r="E325" s="11">
        <v>150.5</v>
      </c>
      <c r="F325" s="11">
        <v>86</v>
      </c>
      <c r="G325" s="12">
        <f t="shared" si="31"/>
        <v>80.625</v>
      </c>
      <c r="H325" s="13">
        <v>3</v>
      </c>
      <c r="I325" s="27" t="s">
        <v>13</v>
      </c>
    </row>
    <row r="326" s="3" customFormat="1" ht="17" customHeight="1" spans="1:9">
      <c r="A326" s="10" t="s">
        <v>403</v>
      </c>
      <c r="B326" s="11">
        <v>7</v>
      </c>
      <c r="C326" s="7" t="s">
        <v>399</v>
      </c>
      <c r="D326" s="11" t="s">
        <v>400</v>
      </c>
      <c r="E326" s="11">
        <v>146.5</v>
      </c>
      <c r="F326" s="11">
        <v>84.33</v>
      </c>
      <c r="G326" s="12">
        <f t="shared" si="31"/>
        <v>78.79</v>
      </c>
      <c r="H326" s="13">
        <v>4</v>
      </c>
      <c r="I326" s="27" t="s">
        <v>19</v>
      </c>
    </row>
    <row r="327" s="3" customFormat="1" ht="17" customHeight="1" spans="1:9">
      <c r="A327" s="10" t="s">
        <v>404</v>
      </c>
      <c r="B327" s="11">
        <v>6</v>
      </c>
      <c r="C327" s="7" t="s">
        <v>399</v>
      </c>
      <c r="D327" s="11" t="s">
        <v>400</v>
      </c>
      <c r="E327" s="11">
        <v>138</v>
      </c>
      <c r="F327" s="11">
        <v>88</v>
      </c>
      <c r="G327" s="12">
        <f t="shared" si="31"/>
        <v>78.5</v>
      </c>
      <c r="H327" s="13">
        <v>5</v>
      </c>
      <c r="I327" s="27" t="s">
        <v>19</v>
      </c>
    </row>
    <row r="328" s="3" customFormat="1" ht="17" customHeight="1" spans="1:9">
      <c r="A328" s="10" t="s">
        <v>405</v>
      </c>
      <c r="B328" s="11">
        <v>1</v>
      </c>
      <c r="C328" s="7" t="s">
        <v>399</v>
      </c>
      <c r="D328" s="11" t="s">
        <v>400</v>
      </c>
      <c r="E328" s="11">
        <v>147</v>
      </c>
      <c r="F328" s="11">
        <v>82.67</v>
      </c>
      <c r="G328" s="12">
        <f t="shared" si="31"/>
        <v>78.085</v>
      </c>
      <c r="H328" s="13">
        <v>6</v>
      </c>
      <c r="I328" s="27" t="s">
        <v>19</v>
      </c>
    </row>
    <row r="329" s="3" customFormat="1" ht="17" customHeight="1" spans="1:9">
      <c r="A329" s="10" t="s">
        <v>406</v>
      </c>
      <c r="B329" s="11">
        <v>3</v>
      </c>
      <c r="C329" s="7" t="s">
        <v>399</v>
      </c>
      <c r="D329" s="11" t="s">
        <v>400</v>
      </c>
      <c r="E329" s="11">
        <v>145.5</v>
      </c>
      <c r="F329" s="11">
        <v>83</v>
      </c>
      <c r="G329" s="12">
        <f t="shared" si="31"/>
        <v>77.875</v>
      </c>
      <c r="H329" s="13">
        <v>7</v>
      </c>
      <c r="I329" s="27" t="s">
        <v>19</v>
      </c>
    </row>
    <row r="330" ht="17" customHeight="1" spans="1:9">
      <c r="A330" s="10" t="s">
        <v>407</v>
      </c>
      <c r="B330" s="11">
        <v>9</v>
      </c>
      <c r="C330" s="7" t="s">
        <v>399</v>
      </c>
      <c r="D330" s="11" t="s">
        <v>400</v>
      </c>
      <c r="E330" s="11">
        <v>136</v>
      </c>
      <c r="F330" s="11">
        <v>85</v>
      </c>
      <c r="G330" s="12">
        <f t="shared" si="31"/>
        <v>76.5</v>
      </c>
      <c r="H330" s="13">
        <v>8</v>
      </c>
      <c r="I330" s="27" t="s">
        <v>19</v>
      </c>
    </row>
    <row r="331" ht="17" customHeight="1" spans="1:9">
      <c r="A331" s="10" t="s">
        <v>408</v>
      </c>
      <c r="B331" s="11">
        <v>2</v>
      </c>
      <c r="C331" s="7" t="s">
        <v>399</v>
      </c>
      <c r="D331" s="11" t="s">
        <v>400</v>
      </c>
      <c r="E331" s="11">
        <v>135.5</v>
      </c>
      <c r="F331" s="11">
        <v>84</v>
      </c>
      <c r="G331" s="12">
        <f t="shared" si="31"/>
        <v>75.875</v>
      </c>
      <c r="H331" s="13">
        <v>9</v>
      </c>
      <c r="I331" s="27" t="s">
        <v>19</v>
      </c>
    </row>
    <row r="332" ht="17" customHeight="1" spans="1:9">
      <c r="A332" s="21" t="s">
        <v>409</v>
      </c>
      <c r="B332" s="25">
        <v>8</v>
      </c>
      <c r="C332" s="22" t="s">
        <v>410</v>
      </c>
      <c r="D332" s="25" t="s">
        <v>411</v>
      </c>
      <c r="E332" s="25">
        <v>150.5</v>
      </c>
      <c r="F332" s="25">
        <v>90.67</v>
      </c>
      <c r="G332" s="23">
        <f t="shared" si="31"/>
        <v>82.96</v>
      </c>
      <c r="H332" s="24">
        <v>1</v>
      </c>
      <c r="I332" s="27" t="s">
        <v>13</v>
      </c>
    </row>
    <row r="333" ht="17" customHeight="1" spans="1:9">
      <c r="A333" s="21" t="s">
        <v>412</v>
      </c>
      <c r="B333" s="25">
        <v>16</v>
      </c>
      <c r="C333" s="22" t="s">
        <v>410</v>
      </c>
      <c r="D333" s="25" t="s">
        <v>411</v>
      </c>
      <c r="E333" s="25">
        <v>151</v>
      </c>
      <c r="F333" s="25">
        <v>89</v>
      </c>
      <c r="G333" s="23">
        <f t="shared" si="31"/>
        <v>82.25</v>
      </c>
      <c r="H333" s="24">
        <v>2</v>
      </c>
      <c r="I333" s="27" t="s">
        <v>13</v>
      </c>
    </row>
    <row r="334" ht="17" customHeight="1" spans="1:9">
      <c r="A334" s="21" t="s">
        <v>413</v>
      </c>
      <c r="B334" s="25">
        <v>3</v>
      </c>
      <c r="C334" s="22" t="s">
        <v>410</v>
      </c>
      <c r="D334" s="25" t="s">
        <v>411</v>
      </c>
      <c r="E334" s="25">
        <v>159.5</v>
      </c>
      <c r="F334" s="25">
        <v>83</v>
      </c>
      <c r="G334" s="23">
        <f t="shared" si="31"/>
        <v>81.375</v>
      </c>
      <c r="H334" s="24">
        <v>3</v>
      </c>
      <c r="I334" s="27" t="s">
        <v>13</v>
      </c>
    </row>
    <row r="335" ht="17" customHeight="1" spans="1:9">
      <c r="A335" s="21" t="s">
        <v>414</v>
      </c>
      <c r="B335" s="25">
        <v>5</v>
      </c>
      <c r="C335" s="22" t="s">
        <v>410</v>
      </c>
      <c r="D335" s="25" t="s">
        <v>411</v>
      </c>
      <c r="E335" s="25">
        <v>143.5</v>
      </c>
      <c r="F335" s="25">
        <v>90.67</v>
      </c>
      <c r="G335" s="23">
        <f t="shared" si="31"/>
        <v>81.21</v>
      </c>
      <c r="H335" s="24">
        <v>4</v>
      </c>
      <c r="I335" s="27" t="s">
        <v>13</v>
      </c>
    </row>
    <row r="336" ht="17" customHeight="1" spans="1:9">
      <c r="A336" s="21" t="s">
        <v>415</v>
      </c>
      <c r="B336" s="25">
        <v>10</v>
      </c>
      <c r="C336" s="22" t="s">
        <v>410</v>
      </c>
      <c r="D336" s="25" t="s">
        <v>411</v>
      </c>
      <c r="E336" s="25">
        <v>150.5</v>
      </c>
      <c r="F336" s="25">
        <v>87</v>
      </c>
      <c r="G336" s="23">
        <f t="shared" si="31"/>
        <v>81.125</v>
      </c>
      <c r="H336" s="24">
        <v>5</v>
      </c>
      <c r="I336" s="27" t="s">
        <v>19</v>
      </c>
    </row>
    <row r="337" ht="17" customHeight="1" spans="1:9">
      <c r="A337" s="21" t="s">
        <v>416</v>
      </c>
      <c r="B337" s="25">
        <v>13</v>
      </c>
      <c r="C337" s="22" t="s">
        <v>410</v>
      </c>
      <c r="D337" s="25" t="s">
        <v>411</v>
      </c>
      <c r="E337" s="25">
        <v>149</v>
      </c>
      <c r="F337" s="25">
        <v>84.67</v>
      </c>
      <c r="G337" s="23">
        <f t="shared" si="31"/>
        <v>79.585</v>
      </c>
      <c r="H337" s="24">
        <v>6</v>
      </c>
      <c r="I337" s="27" t="s">
        <v>19</v>
      </c>
    </row>
    <row r="338" ht="17" customHeight="1" spans="1:9">
      <c r="A338" s="21" t="s">
        <v>417</v>
      </c>
      <c r="B338" s="25">
        <v>15</v>
      </c>
      <c r="C338" s="22" t="s">
        <v>410</v>
      </c>
      <c r="D338" s="25" t="s">
        <v>411</v>
      </c>
      <c r="E338" s="25">
        <v>148</v>
      </c>
      <c r="F338" s="25">
        <v>83.33</v>
      </c>
      <c r="G338" s="23">
        <f t="shared" si="31"/>
        <v>78.665</v>
      </c>
      <c r="H338" s="24">
        <v>7</v>
      </c>
      <c r="I338" s="27" t="s">
        <v>19</v>
      </c>
    </row>
    <row r="339" ht="17" customHeight="1" spans="1:9">
      <c r="A339" s="21" t="s">
        <v>418</v>
      </c>
      <c r="B339" s="25">
        <v>1</v>
      </c>
      <c r="C339" s="22" t="s">
        <v>410</v>
      </c>
      <c r="D339" s="25" t="s">
        <v>411</v>
      </c>
      <c r="E339" s="25">
        <v>139</v>
      </c>
      <c r="F339" s="25">
        <v>85.67</v>
      </c>
      <c r="G339" s="23">
        <f t="shared" si="31"/>
        <v>77.585</v>
      </c>
      <c r="H339" s="24">
        <v>8</v>
      </c>
      <c r="I339" s="27" t="s">
        <v>19</v>
      </c>
    </row>
    <row r="340" ht="17" customHeight="1" spans="1:9">
      <c r="A340" s="21" t="s">
        <v>419</v>
      </c>
      <c r="B340" s="25">
        <v>19</v>
      </c>
      <c r="C340" s="22" t="s">
        <v>410</v>
      </c>
      <c r="D340" s="25" t="s">
        <v>411</v>
      </c>
      <c r="E340" s="25">
        <v>141.5</v>
      </c>
      <c r="F340" s="25">
        <v>83</v>
      </c>
      <c r="G340" s="23">
        <f t="shared" si="31"/>
        <v>76.875</v>
      </c>
      <c r="H340" s="24">
        <v>9</v>
      </c>
      <c r="I340" s="27" t="s">
        <v>19</v>
      </c>
    </row>
    <row r="341" ht="17" customHeight="1" spans="1:9">
      <c r="A341" s="21" t="s">
        <v>420</v>
      </c>
      <c r="B341" s="25">
        <v>20</v>
      </c>
      <c r="C341" s="22" t="s">
        <v>410</v>
      </c>
      <c r="D341" s="25" t="s">
        <v>411</v>
      </c>
      <c r="E341" s="25">
        <v>134.5</v>
      </c>
      <c r="F341" s="25">
        <v>83.33</v>
      </c>
      <c r="G341" s="23">
        <f t="shared" si="31"/>
        <v>75.29</v>
      </c>
      <c r="H341" s="24">
        <v>10</v>
      </c>
      <c r="I341" s="27" t="s">
        <v>19</v>
      </c>
    </row>
    <row r="342" ht="17" customHeight="1" spans="1:9">
      <c r="A342" s="21" t="s">
        <v>421</v>
      </c>
      <c r="B342" s="25">
        <v>6</v>
      </c>
      <c r="C342" s="22" t="s">
        <v>410</v>
      </c>
      <c r="D342" s="25" t="s">
        <v>411</v>
      </c>
      <c r="E342" s="25">
        <v>135.5</v>
      </c>
      <c r="F342" s="25">
        <v>81</v>
      </c>
      <c r="G342" s="23">
        <f t="shared" si="31"/>
        <v>74.375</v>
      </c>
      <c r="H342" s="24">
        <v>11</v>
      </c>
      <c r="I342" s="27" t="s">
        <v>19</v>
      </c>
    </row>
    <row r="343" ht="17" customHeight="1" spans="1:9">
      <c r="A343" s="47" t="s">
        <v>422</v>
      </c>
      <c r="B343" s="48">
        <v>17</v>
      </c>
      <c r="C343" s="49" t="s">
        <v>410</v>
      </c>
      <c r="D343" s="48" t="s">
        <v>423</v>
      </c>
      <c r="E343" s="48">
        <v>146</v>
      </c>
      <c r="F343" s="48">
        <v>91.33</v>
      </c>
      <c r="G343" s="50">
        <f t="shared" si="31"/>
        <v>82.165</v>
      </c>
      <c r="H343" s="51">
        <v>1</v>
      </c>
      <c r="I343" s="27" t="s">
        <v>13</v>
      </c>
    </row>
    <row r="344" ht="17" customHeight="1" spans="1:9">
      <c r="A344" s="47" t="s">
        <v>424</v>
      </c>
      <c r="B344" s="48">
        <v>2</v>
      </c>
      <c r="C344" s="49" t="s">
        <v>410</v>
      </c>
      <c r="D344" s="48" t="s">
        <v>423</v>
      </c>
      <c r="E344" s="48">
        <v>151.5</v>
      </c>
      <c r="F344" s="48">
        <v>87</v>
      </c>
      <c r="G344" s="50">
        <f t="shared" si="31"/>
        <v>81.375</v>
      </c>
      <c r="H344" s="51">
        <v>2</v>
      </c>
      <c r="I344" s="27" t="s">
        <v>13</v>
      </c>
    </row>
    <row r="345" ht="17" customHeight="1" spans="1:9">
      <c r="A345" s="47" t="s">
        <v>425</v>
      </c>
      <c r="B345" s="48">
        <v>21</v>
      </c>
      <c r="C345" s="49" t="s">
        <v>410</v>
      </c>
      <c r="D345" s="48" t="s">
        <v>423</v>
      </c>
      <c r="E345" s="48">
        <v>143</v>
      </c>
      <c r="F345" s="48">
        <v>89.33</v>
      </c>
      <c r="G345" s="50">
        <f t="shared" si="31"/>
        <v>80.415</v>
      </c>
      <c r="H345" s="51">
        <v>3</v>
      </c>
      <c r="I345" s="27" t="s">
        <v>13</v>
      </c>
    </row>
    <row r="346" ht="17" customHeight="1" spans="1:9">
      <c r="A346" s="47" t="s">
        <v>426</v>
      </c>
      <c r="B346" s="48">
        <v>18</v>
      </c>
      <c r="C346" s="49" t="s">
        <v>410</v>
      </c>
      <c r="D346" s="48" t="s">
        <v>423</v>
      </c>
      <c r="E346" s="48">
        <v>145</v>
      </c>
      <c r="F346" s="48">
        <v>87.67</v>
      </c>
      <c r="G346" s="50">
        <f t="shared" si="31"/>
        <v>80.085</v>
      </c>
      <c r="H346" s="51">
        <v>4</v>
      </c>
      <c r="I346" s="27" t="s">
        <v>19</v>
      </c>
    </row>
    <row r="347" ht="17" customHeight="1" spans="1:9">
      <c r="A347" s="47" t="s">
        <v>427</v>
      </c>
      <c r="B347" s="48">
        <v>14</v>
      </c>
      <c r="C347" s="49" t="s">
        <v>410</v>
      </c>
      <c r="D347" s="48" t="s">
        <v>423</v>
      </c>
      <c r="E347" s="48">
        <v>149.5</v>
      </c>
      <c r="F347" s="48">
        <v>85.33</v>
      </c>
      <c r="G347" s="50">
        <f t="shared" si="31"/>
        <v>80.04</v>
      </c>
      <c r="H347" s="51">
        <v>5</v>
      </c>
      <c r="I347" s="27" t="s">
        <v>19</v>
      </c>
    </row>
    <row r="348" ht="17" customHeight="1" spans="1:9">
      <c r="A348" s="47" t="s">
        <v>428</v>
      </c>
      <c r="B348" s="48">
        <v>9</v>
      </c>
      <c r="C348" s="49" t="s">
        <v>410</v>
      </c>
      <c r="D348" s="48" t="s">
        <v>423</v>
      </c>
      <c r="E348" s="48">
        <v>141.5</v>
      </c>
      <c r="F348" s="48">
        <v>87.33</v>
      </c>
      <c r="G348" s="50">
        <f t="shared" si="31"/>
        <v>79.04</v>
      </c>
      <c r="H348" s="51">
        <v>6</v>
      </c>
      <c r="I348" s="27" t="s">
        <v>19</v>
      </c>
    </row>
    <row r="349" ht="17" customHeight="1" spans="1:9">
      <c r="A349" s="47" t="s">
        <v>429</v>
      </c>
      <c r="B349" s="48">
        <v>7</v>
      </c>
      <c r="C349" s="49" t="s">
        <v>410</v>
      </c>
      <c r="D349" s="48" t="s">
        <v>423</v>
      </c>
      <c r="E349" s="48">
        <v>145</v>
      </c>
      <c r="F349" s="48">
        <v>85.33</v>
      </c>
      <c r="G349" s="50">
        <f t="shared" si="31"/>
        <v>78.915</v>
      </c>
      <c r="H349" s="51">
        <v>7</v>
      </c>
      <c r="I349" s="27" t="s">
        <v>19</v>
      </c>
    </row>
    <row r="350" ht="17" customHeight="1" spans="1:9">
      <c r="A350" s="47" t="s">
        <v>430</v>
      </c>
      <c r="B350" s="48">
        <v>4</v>
      </c>
      <c r="C350" s="49" t="s">
        <v>410</v>
      </c>
      <c r="D350" s="48" t="s">
        <v>423</v>
      </c>
      <c r="E350" s="48">
        <v>141.5</v>
      </c>
      <c r="F350" s="48">
        <v>87</v>
      </c>
      <c r="G350" s="50">
        <f t="shared" si="31"/>
        <v>78.875</v>
      </c>
      <c r="H350" s="51">
        <v>8</v>
      </c>
      <c r="I350" s="27" t="s">
        <v>19</v>
      </c>
    </row>
    <row r="351" ht="17" customHeight="1" spans="1:9">
      <c r="A351" s="47" t="s">
        <v>431</v>
      </c>
      <c r="B351" s="48">
        <v>11</v>
      </c>
      <c r="C351" s="49" t="s">
        <v>410</v>
      </c>
      <c r="D351" s="48" t="s">
        <v>423</v>
      </c>
      <c r="E351" s="48">
        <v>145.5</v>
      </c>
      <c r="F351" s="48">
        <v>83.33</v>
      </c>
      <c r="G351" s="50">
        <f t="shared" si="31"/>
        <v>78.04</v>
      </c>
      <c r="H351" s="51">
        <v>9</v>
      </c>
      <c r="I351" s="27" t="s">
        <v>19</v>
      </c>
    </row>
    <row r="352" ht="17" customHeight="1" spans="1:9">
      <c r="A352" s="47" t="s">
        <v>432</v>
      </c>
      <c r="B352" s="48">
        <v>12</v>
      </c>
      <c r="C352" s="49" t="s">
        <v>410</v>
      </c>
      <c r="D352" s="48" t="s">
        <v>423</v>
      </c>
      <c r="E352" s="48">
        <v>144</v>
      </c>
      <c r="F352" s="48">
        <v>84</v>
      </c>
      <c r="G352" s="50">
        <f t="shared" si="31"/>
        <v>78</v>
      </c>
      <c r="H352" s="51">
        <v>10</v>
      </c>
      <c r="I352" s="27" t="s">
        <v>19</v>
      </c>
    </row>
    <row r="353" ht="40" customHeight="1" spans="5:9">
      <c r="E353" s="52">
        <v>44064</v>
      </c>
      <c r="F353" s="53"/>
      <c r="G353" s="53"/>
      <c r="H353" s="53"/>
      <c r="I353" s="53"/>
    </row>
  </sheetData>
  <autoFilter ref="A2:H352">
    <sortState ref="A2:H352">
      <sortCondition ref="C2:C352"/>
    </sortState>
    <extLst/>
  </autoFilter>
  <mergeCells count="2">
    <mergeCell ref="A1:I1"/>
    <mergeCell ref="E353:I353"/>
  </mergeCells>
  <conditionalFormatting sqref="A314:A329">
    <cfRule type="duplicateValues" dxfId="0" priority="2"/>
  </conditionalFormatting>
  <conditionalFormatting sqref="A347:A35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</dc:creator>
  <cp:lastModifiedBy>南竹</cp:lastModifiedBy>
  <dcterms:created xsi:type="dcterms:W3CDTF">2020-08-21T12:44:00Z</dcterms:created>
  <dcterms:modified xsi:type="dcterms:W3CDTF">2020-08-21T13:20:38Z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