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3" activeTab="10"/>
  </bookViews>
  <sheets>
    <sheet name="高中英语" sheetId="1" r:id="rId1"/>
    <sheet name="高中历史" sheetId="2" r:id="rId2"/>
    <sheet name="高中地理" sheetId="3" r:id="rId3"/>
    <sheet name="高中生物" sheetId="4" r:id="rId4"/>
    <sheet name="高中语文" sheetId="5" r:id="rId5"/>
    <sheet name="高中思想政治" sheetId="6" r:id="rId6"/>
    <sheet name="高中物理" sheetId="7" r:id="rId7"/>
    <sheet name="高中化学" sheetId="8" r:id="rId8"/>
    <sheet name="高中数学" sheetId="9" r:id="rId9"/>
    <sheet name="城区幼儿园应届" sheetId="10" r:id="rId10"/>
    <sheet name="城区幼儿园" sheetId="11" r:id="rId11"/>
  </sheets>
  <definedNames>
    <definedName name="_xlnm.Print_Titles" localSheetId="9">城区幼儿园应届!$1:$3</definedName>
  </definedNames>
  <calcPr calcId="144525"/>
</workbook>
</file>

<file path=xl/sharedStrings.xml><?xml version="1.0" encoding="utf-8"?>
<sst xmlns="http://schemas.openxmlformats.org/spreadsheetml/2006/main" count="353" uniqueCount="156">
  <si>
    <t>高中英语面试人员成绩统计表（省招）</t>
  </si>
  <si>
    <t>姓名</t>
  </si>
  <si>
    <t>性别</t>
  </si>
  <si>
    <t>笔试成绩</t>
  </si>
  <si>
    <t>试讲成绩</t>
  </si>
  <si>
    <t>最后得分</t>
  </si>
  <si>
    <t>备注</t>
  </si>
  <si>
    <t>周艳玲</t>
  </si>
  <si>
    <t>女</t>
  </si>
  <si>
    <t>刘娟</t>
  </si>
  <si>
    <t>伍香</t>
  </si>
  <si>
    <t>周玲</t>
  </si>
  <si>
    <t>肖志慧</t>
  </si>
  <si>
    <t>刘虹艳</t>
  </si>
  <si>
    <t>肖璟青</t>
  </si>
  <si>
    <t>彭芹</t>
  </si>
  <si>
    <t>夏敏超</t>
  </si>
  <si>
    <t>邝娇</t>
  </si>
  <si>
    <t>曾旭琴</t>
  </si>
  <si>
    <t>吴雪梅</t>
  </si>
  <si>
    <t>王丽欣</t>
  </si>
  <si>
    <t>龙超</t>
  </si>
  <si>
    <t>高中历史面试人员成绩统计表（省招）</t>
  </si>
  <si>
    <t>吴慧莹</t>
  </si>
  <si>
    <t>周智玲</t>
  </si>
  <si>
    <t>徐洋福</t>
  </si>
  <si>
    <t>男</t>
  </si>
  <si>
    <t>高中地理面试人员成绩统计表（省招）</t>
  </si>
  <si>
    <t>刘叶</t>
  </si>
  <si>
    <t>徐艳艳</t>
  </si>
  <si>
    <t>陈丽萍</t>
  </si>
  <si>
    <t>尚发超</t>
  </si>
  <si>
    <t>高中生物面试人员成绩统计表（省招）</t>
  </si>
  <si>
    <t>刘宝婷</t>
  </si>
  <si>
    <t>曾娇</t>
  </si>
  <si>
    <t>陈霞</t>
  </si>
  <si>
    <t>刘琴</t>
  </si>
  <si>
    <t>王玲聪</t>
  </si>
  <si>
    <t>高中语文面试人员成绩统计表（省招）</t>
  </si>
  <si>
    <t>曾楚楚</t>
  </si>
  <si>
    <t>杨利利</t>
  </si>
  <si>
    <t>胡冰</t>
  </si>
  <si>
    <t>刘艳红</t>
  </si>
  <si>
    <t>刘清</t>
  </si>
  <si>
    <t>张婷</t>
  </si>
  <si>
    <t>曾娟娟</t>
  </si>
  <si>
    <t>罗美萍</t>
  </si>
  <si>
    <t>郁颖</t>
  </si>
  <si>
    <t>龚小婷</t>
  </si>
  <si>
    <t>叶婷</t>
  </si>
  <si>
    <t>杨玉婷</t>
  </si>
  <si>
    <t>欧阳琪</t>
  </si>
  <si>
    <t>高中思想政治面试人员成绩统计表（省招）</t>
  </si>
  <si>
    <t>曾庆杨</t>
  </si>
  <si>
    <t>罗明芳</t>
  </si>
  <si>
    <t>周瑜婷</t>
  </si>
  <si>
    <t>彭菁</t>
  </si>
  <si>
    <t>肖昕</t>
  </si>
  <si>
    <t>王娟</t>
  </si>
  <si>
    <t>周艳</t>
  </si>
  <si>
    <t>赖秀芬</t>
  </si>
  <si>
    <t>喻群</t>
  </si>
  <si>
    <t>王梓之</t>
  </si>
  <si>
    <t>杨晓莲</t>
  </si>
  <si>
    <t>高中物理面试人员成绩统计表（省招）</t>
  </si>
  <si>
    <t>刘飞飞</t>
  </si>
  <si>
    <t>李育林</t>
  </si>
  <si>
    <t>汪娟</t>
  </si>
  <si>
    <t>高中化学面试人员成绩统计表（省招）</t>
  </si>
  <si>
    <t>肖彬</t>
  </si>
  <si>
    <t>张亚林</t>
  </si>
  <si>
    <t>张晓丽</t>
  </si>
  <si>
    <t>谢国雄</t>
  </si>
  <si>
    <t>刘华兴</t>
  </si>
  <si>
    <t>高小美</t>
  </si>
  <si>
    <t>高中数学面试人员成绩统计表（省招）</t>
  </si>
  <si>
    <t>邓玉清</t>
  </si>
  <si>
    <t>刘建中</t>
  </si>
  <si>
    <t>刘萍</t>
  </si>
  <si>
    <t>王冰洁</t>
  </si>
  <si>
    <t>曾磊</t>
  </si>
  <si>
    <t>王子琦</t>
  </si>
  <si>
    <t>李善京</t>
  </si>
  <si>
    <t>郭威</t>
  </si>
  <si>
    <t>余伟</t>
  </si>
  <si>
    <t>黄小龙</t>
  </si>
  <si>
    <t>城区幼儿园应届毕业生面试人员成绩统计表（省招）</t>
  </si>
  <si>
    <t>面试成绩</t>
  </si>
  <si>
    <t>简笔画</t>
  </si>
  <si>
    <t>讲故事</t>
  </si>
  <si>
    <t>三选一</t>
  </si>
  <si>
    <t>陈聪</t>
  </si>
  <si>
    <t>罗慧婷</t>
  </si>
  <si>
    <t>严俊萍</t>
  </si>
  <si>
    <t>陈双娟</t>
  </si>
  <si>
    <t>尹佩</t>
  </si>
  <si>
    <t>张云霞</t>
  </si>
  <si>
    <t>蒋玉环</t>
  </si>
  <si>
    <t>张建萍</t>
  </si>
  <si>
    <t>戴珍珍</t>
  </si>
  <si>
    <t>刘琛琳</t>
  </si>
  <si>
    <t>姚宇慧</t>
  </si>
  <si>
    <t>肖巧捷</t>
  </si>
  <si>
    <t>周舟</t>
  </si>
  <si>
    <t>胡蓉</t>
  </si>
  <si>
    <t>李晴</t>
  </si>
  <si>
    <t>史丽琼</t>
  </si>
  <si>
    <t>周琴芬</t>
  </si>
  <si>
    <t>刘怡清</t>
  </si>
  <si>
    <t>罗丽梅</t>
  </si>
  <si>
    <t>邓家媛</t>
  </si>
  <si>
    <t>朱琦</t>
  </si>
  <si>
    <t>杨花</t>
  </si>
  <si>
    <t>廖望孜</t>
  </si>
  <si>
    <t>夏婧</t>
  </si>
  <si>
    <t>刘丹</t>
  </si>
  <si>
    <t>赖晨琳</t>
  </si>
  <si>
    <t>段芊汐</t>
  </si>
  <si>
    <t>陈禄</t>
  </si>
  <si>
    <t>黄子琴</t>
  </si>
  <si>
    <t>郭洁</t>
  </si>
  <si>
    <t>吴菲</t>
  </si>
  <si>
    <t>施盈雪</t>
  </si>
  <si>
    <t>刘泉娣</t>
  </si>
  <si>
    <t>罗艳</t>
  </si>
  <si>
    <t>曾露</t>
  </si>
  <si>
    <t>陈伊蕾</t>
  </si>
  <si>
    <t>易秋花</t>
  </si>
  <si>
    <t>杨青</t>
  </si>
  <si>
    <t>城区幼儿园面试人员成绩统计表（省招）</t>
  </si>
  <si>
    <t>王佳莉</t>
  </si>
  <si>
    <t>李红莲</t>
  </si>
  <si>
    <t>雷阿文</t>
  </si>
  <si>
    <t>肖思惠</t>
  </si>
  <si>
    <t>黄小小</t>
  </si>
  <si>
    <t>朱小娟</t>
  </si>
  <si>
    <t>曾小丽</t>
  </si>
  <si>
    <t>王婷</t>
  </si>
  <si>
    <t>陈雪群</t>
  </si>
  <si>
    <t>朱文慧</t>
  </si>
  <si>
    <t>王甜甜</t>
  </si>
  <si>
    <t>王文华</t>
  </si>
  <si>
    <t>胡娜</t>
  </si>
  <si>
    <t>肖小丽</t>
  </si>
  <si>
    <t>刘宁静</t>
  </si>
  <si>
    <t>周文丽</t>
  </si>
  <si>
    <t>肖微</t>
  </si>
  <si>
    <t>朱莹滢</t>
  </si>
  <si>
    <t>肖月萍</t>
  </si>
  <si>
    <t>罗莉敏</t>
  </si>
  <si>
    <t>刘小林</t>
  </si>
  <si>
    <t>罗海满</t>
  </si>
  <si>
    <t>张小燕</t>
  </si>
  <si>
    <t>李一敏</t>
  </si>
  <si>
    <t>唐凤</t>
  </si>
  <si>
    <t>王珍梅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</si>
</sst>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黑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32" fillId="23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5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76" fontId="13" fillId="0" borderId="1" xfId="5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F2" sqref="F$1:F$1048576"/>
    </sheetView>
  </sheetViews>
  <sheetFormatPr defaultColWidth="9" defaultRowHeight="13.5" outlineLevelCol="5"/>
  <cols>
    <col min="1" max="1" width="11.25" customWidth="1"/>
    <col min="2" max="2" width="9.75" customWidth="1"/>
    <col min="3" max="3" width="13" customWidth="1"/>
    <col min="4" max="4" width="13.3833333333333" customWidth="1"/>
    <col min="5" max="5" width="13.1333333333333" customWidth="1"/>
    <col min="6" max="6" width="11.25" customWidth="1"/>
  </cols>
  <sheetData>
    <row r="1" ht="39" customHeight="1" spans="1:6">
      <c r="A1" s="9" t="s">
        <v>0</v>
      </c>
      <c r="B1" s="9"/>
      <c r="C1" s="9"/>
      <c r="D1" s="9"/>
      <c r="E1" s="9"/>
      <c r="F1" s="9"/>
    </row>
    <row r="2" ht="31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ht="21" customHeight="1" spans="1:6">
      <c r="A3" s="12" t="s">
        <v>7</v>
      </c>
      <c r="B3" s="20" t="s">
        <v>8</v>
      </c>
      <c r="C3" s="13">
        <v>162</v>
      </c>
      <c r="D3" s="17">
        <v>88.93</v>
      </c>
      <c r="E3" s="15">
        <f t="shared" ref="E3:E16" si="0">C3*0.25+D3*0.5</f>
        <v>84.965</v>
      </c>
      <c r="F3" s="17"/>
    </row>
    <row r="4" ht="21" customHeight="1" spans="1:6">
      <c r="A4" s="12" t="s">
        <v>9</v>
      </c>
      <c r="B4" s="20" t="s">
        <v>8</v>
      </c>
      <c r="C4" s="13">
        <v>165</v>
      </c>
      <c r="D4" s="17">
        <v>87.33</v>
      </c>
      <c r="E4" s="15">
        <f t="shared" si="0"/>
        <v>84.915</v>
      </c>
      <c r="F4" s="17"/>
    </row>
    <row r="5" ht="21" customHeight="1" spans="1:6">
      <c r="A5" s="12" t="s">
        <v>10</v>
      </c>
      <c r="B5" s="20" t="s">
        <v>8</v>
      </c>
      <c r="C5" s="13">
        <v>162.5</v>
      </c>
      <c r="D5" s="17">
        <v>88.47</v>
      </c>
      <c r="E5" s="15">
        <f t="shared" si="0"/>
        <v>84.86</v>
      </c>
      <c r="F5" s="17"/>
    </row>
    <row r="6" ht="21" customHeight="1" spans="1:6">
      <c r="A6" s="12" t="s">
        <v>11</v>
      </c>
      <c r="B6" s="20" t="s">
        <v>8</v>
      </c>
      <c r="C6" s="13">
        <v>165.5</v>
      </c>
      <c r="D6" s="14">
        <v>84</v>
      </c>
      <c r="E6" s="15">
        <f t="shared" si="0"/>
        <v>83.375</v>
      </c>
      <c r="F6" s="16"/>
    </row>
    <row r="7" ht="21" customHeight="1" spans="1:6">
      <c r="A7" s="12" t="s">
        <v>12</v>
      </c>
      <c r="B7" s="20" t="s">
        <v>8</v>
      </c>
      <c r="C7" s="13">
        <v>155</v>
      </c>
      <c r="D7" s="17">
        <v>88.33</v>
      </c>
      <c r="E7" s="15">
        <f t="shared" si="0"/>
        <v>82.915</v>
      </c>
      <c r="F7" s="17"/>
    </row>
    <row r="8" ht="21" customHeight="1" spans="1:6">
      <c r="A8" s="12" t="s">
        <v>13</v>
      </c>
      <c r="B8" s="20" t="s">
        <v>8</v>
      </c>
      <c r="C8" s="13">
        <v>150.5</v>
      </c>
      <c r="D8" s="17">
        <v>90.33</v>
      </c>
      <c r="E8" s="15">
        <f t="shared" si="0"/>
        <v>82.79</v>
      </c>
      <c r="F8" s="17"/>
    </row>
    <row r="9" ht="21" customHeight="1" spans="1:6">
      <c r="A9" s="12" t="s">
        <v>14</v>
      </c>
      <c r="B9" s="20" t="s">
        <v>8</v>
      </c>
      <c r="C9" s="13">
        <v>150.5</v>
      </c>
      <c r="D9" s="17">
        <v>87.27</v>
      </c>
      <c r="E9" s="15">
        <f t="shared" si="0"/>
        <v>81.26</v>
      </c>
      <c r="F9" s="17"/>
    </row>
    <row r="10" ht="21" customHeight="1" spans="1:6">
      <c r="A10" s="12" t="s">
        <v>15</v>
      </c>
      <c r="B10" s="20" t="s">
        <v>8</v>
      </c>
      <c r="C10" s="13">
        <v>148.5</v>
      </c>
      <c r="D10" s="17">
        <v>88</v>
      </c>
      <c r="E10" s="15">
        <f t="shared" si="0"/>
        <v>81.125</v>
      </c>
      <c r="F10" s="17"/>
    </row>
    <row r="11" ht="21" customHeight="1" spans="1:6">
      <c r="A11" s="12" t="s">
        <v>16</v>
      </c>
      <c r="B11" s="20" t="s">
        <v>8</v>
      </c>
      <c r="C11" s="13">
        <v>154</v>
      </c>
      <c r="D11" s="17">
        <v>84.33</v>
      </c>
      <c r="E11" s="15">
        <f t="shared" si="0"/>
        <v>80.665</v>
      </c>
      <c r="F11" s="17"/>
    </row>
    <row r="12" ht="21" customHeight="1" spans="1:6">
      <c r="A12" s="12" t="s">
        <v>17</v>
      </c>
      <c r="B12" s="20" t="s">
        <v>8</v>
      </c>
      <c r="C12" s="13">
        <v>151.5</v>
      </c>
      <c r="D12" s="17">
        <v>84.13</v>
      </c>
      <c r="E12" s="15">
        <f t="shared" si="0"/>
        <v>79.94</v>
      </c>
      <c r="F12" s="17"/>
    </row>
    <row r="13" ht="21" customHeight="1" spans="1:6">
      <c r="A13" s="12" t="s">
        <v>18</v>
      </c>
      <c r="B13" s="20" t="s">
        <v>8</v>
      </c>
      <c r="C13" s="13">
        <v>147.5</v>
      </c>
      <c r="D13" s="17">
        <v>85.33</v>
      </c>
      <c r="E13" s="15">
        <f t="shared" si="0"/>
        <v>79.54</v>
      </c>
      <c r="F13" s="17"/>
    </row>
    <row r="14" ht="21" customHeight="1" spans="1:6">
      <c r="A14" s="12" t="s">
        <v>19</v>
      </c>
      <c r="B14" s="20" t="s">
        <v>8</v>
      </c>
      <c r="C14" s="13">
        <v>153</v>
      </c>
      <c r="D14" s="17">
        <v>82.2</v>
      </c>
      <c r="E14" s="15">
        <f t="shared" si="0"/>
        <v>79.35</v>
      </c>
      <c r="F14" s="17"/>
    </row>
    <row r="15" ht="21" customHeight="1" spans="1:6">
      <c r="A15" s="12" t="s">
        <v>20</v>
      </c>
      <c r="B15" s="20" t="s">
        <v>8</v>
      </c>
      <c r="C15" s="13">
        <v>147</v>
      </c>
      <c r="D15" s="17">
        <v>79.67</v>
      </c>
      <c r="E15" s="15">
        <f t="shared" si="0"/>
        <v>76.585</v>
      </c>
      <c r="F15" s="17"/>
    </row>
    <row r="16" ht="23" customHeight="1" spans="1:6">
      <c r="A16" s="18" t="s">
        <v>21</v>
      </c>
      <c r="B16" s="20" t="s">
        <v>8</v>
      </c>
      <c r="C16" s="18">
        <v>145.5</v>
      </c>
      <c r="D16" s="18">
        <v>76.4</v>
      </c>
      <c r="E16" s="15">
        <f t="shared" si="0"/>
        <v>74.575</v>
      </c>
      <c r="F16" s="18"/>
    </row>
  </sheetData>
  <sortState ref="A3:G16">
    <sortCondition ref="E3:E16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H2" sqref="H$1:H$1048576"/>
    </sheetView>
  </sheetViews>
  <sheetFormatPr defaultColWidth="9" defaultRowHeight="13.5" outlineLevelCol="7"/>
  <cols>
    <col min="1" max="1" width="11.25" customWidth="1"/>
    <col min="3" max="5" width="12.6333333333333" customWidth="1"/>
    <col min="6" max="6" width="10" customWidth="1"/>
    <col min="7" max="7" width="12.3833333333333" customWidth="1"/>
  </cols>
  <sheetData>
    <row r="1" ht="37" customHeight="1" spans="1:8">
      <c r="A1" s="1" t="s">
        <v>86</v>
      </c>
      <c r="B1" s="1"/>
      <c r="C1" s="1"/>
      <c r="D1" s="1"/>
      <c r="E1" s="1"/>
      <c r="F1" s="1"/>
      <c r="G1" s="1"/>
      <c r="H1" s="1"/>
    </row>
    <row r="2" ht="26" customHeight="1" spans="1:8">
      <c r="A2" s="2" t="s">
        <v>1</v>
      </c>
      <c r="B2" s="2" t="s">
        <v>2</v>
      </c>
      <c r="C2" s="2" t="s">
        <v>3</v>
      </c>
      <c r="D2" s="3" t="s">
        <v>87</v>
      </c>
      <c r="E2" s="3"/>
      <c r="F2" s="3"/>
      <c r="G2" s="2" t="s">
        <v>5</v>
      </c>
      <c r="H2" s="2" t="s">
        <v>6</v>
      </c>
    </row>
    <row r="3" ht="21" customHeight="1" spans="1:8">
      <c r="A3" s="2"/>
      <c r="B3" s="2"/>
      <c r="C3" s="2"/>
      <c r="D3" s="2" t="s">
        <v>88</v>
      </c>
      <c r="E3" s="2" t="s">
        <v>89</v>
      </c>
      <c r="F3" s="3" t="s">
        <v>90</v>
      </c>
      <c r="G3" s="2"/>
      <c r="H3" s="2"/>
    </row>
    <row r="4" ht="21" customHeight="1" spans="1:8">
      <c r="A4" s="4" t="s">
        <v>91</v>
      </c>
      <c r="B4" s="5" t="s">
        <v>8</v>
      </c>
      <c r="C4" s="6">
        <v>89.5</v>
      </c>
      <c r="D4" s="5">
        <v>24.33</v>
      </c>
      <c r="E4" s="5">
        <v>31</v>
      </c>
      <c r="F4" s="5">
        <v>32.33</v>
      </c>
      <c r="G4" s="7">
        <f t="shared" ref="G4:G41" si="0">C4*0.4+(D4+E4+F4)*0.6</f>
        <v>88.396</v>
      </c>
      <c r="H4" s="8"/>
    </row>
    <row r="5" ht="21" customHeight="1" spans="1:8">
      <c r="A5" s="4" t="s">
        <v>92</v>
      </c>
      <c r="B5" s="5" t="s">
        <v>8</v>
      </c>
      <c r="C5" s="6">
        <v>86</v>
      </c>
      <c r="D5" s="5">
        <v>25</v>
      </c>
      <c r="E5" s="5">
        <v>29.67</v>
      </c>
      <c r="F5" s="5">
        <v>29</v>
      </c>
      <c r="G5" s="7">
        <f t="shared" si="0"/>
        <v>84.602</v>
      </c>
      <c r="H5" s="8"/>
    </row>
    <row r="6" ht="21" customHeight="1" spans="1:8">
      <c r="A6" s="4" t="s">
        <v>93</v>
      </c>
      <c r="B6" s="5" t="s">
        <v>8</v>
      </c>
      <c r="C6" s="6">
        <v>87.5</v>
      </c>
      <c r="D6" s="5">
        <v>24.33</v>
      </c>
      <c r="E6" s="5">
        <v>27.33</v>
      </c>
      <c r="F6" s="5">
        <v>29.67</v>
      </c>
      <c r="G6" s="7">
        <f t="shared" si="0"/>
        <v>83.798</v>
      </c>
      <c r="H6" s="8"/>
    </row>
    <row r="7" ht="21" customHeight="1" spans="1:8">
      <c r="A7" s="4" t="s">
        <v>94</v>
      </c>
      <c r="B7" s="5" t="s">
        <v>8</v>
      </c>
      <c r="C7" s="6">
        <v>85</v>
      </c>
      <c r="D7" s="5">
        <v>25.67</v>
      </c>
      <c r="E7" s="5">
        <v>25.67</v>
      </c>
      <c r="F7" s="5">
        <v>29.67</v>
      </c>
      <c r="G7" s="7">
        <f t="shared" si="0"/>
        <v>82.606</v>
      </c>
      <c r="H7" s="8"/>
    </row>
    <row r="8" ht="21" customHeight="1" spans="1:8">
      <c r="A8" s="4" t="s">
        <v>95</v>
      </c>
      <c r="B8" s="5" t="s">
        <v>8</v>
      </c>
      <c r="C8" s="6">
        <v>85</v>
      </c>
      <c r="D8" s="5">
        <v>19.67</v>
      </c>
      <c r="E8" s="5">
        <v>29.33</v>
      </c>
      <c r="F8" s="5">
        <v>30.67</v>
      </c>
      <c r="G8" s="7">
        <f t="shared" si="0"/>
        <v>81.802</v>
      </c>
      <c r="H8" s="8"/>
    </row>
    <row r="9" ht="21" customHeight="1" spans="1:8">
      <c r="A9" s="4" t="s">
        <v>96</v>
      </c>
      <c r="B9" s="5" t="s">
        <v>8</v>
      </c>
      <c r="C9" s="6">
        <v>86.5</v>
      </c>
      <c r="D9" s="5">
        <v>25</v>
      </c>
      <c r="E9" s="5">
        <v>26</v>
      </c>
      <c r="F9" s="5">
        <v>27.33</v>
      </c>
      <c r="G9" s="7">
        <f t="shared" si="0"/>
        <v>81.598</v>
      </c>
      <c r="H9" s="8"/>
    </row>
    <row r="10" ht="21" customHeight="1" spans="1:8">
      <c r="A10" s="4" t="s">
        <v>97</v>
      </c>
      <c r="B10" s="5" t="s">
        <v>8</v>
      </c>
      <c r="C10" s="6">
        <v>79.5</v>
      </c>
      <c r="D10" s="5">
        <v>25.33</v>
      </c>
      <c r="E10" s="5">
        <v>25.33</v>
      </c>
      <c r="F10" s="5">
        <v>30</v>
      </c>
      <c r="G10" s="7">
        <f t="shared" si="0"/>
        <v>80.196</v>
      </c>
      <c r="H10" s="8"/>
    </row>
    <row r="11" ht="21" customHeight="1" spans="1:8">
      <c r="A11" s="4" t="s">
        <v>98</v>
      </c>
      <c r="B11" s="5" t="s">
        <v>8</v>
      </c>
      <c r="C11" s="6">
        <v>87.5</v>
      </c>
      <c r="D11" s="5">
        <v>22.33</v>
      </c>
      <c r="E11" s="5">
        <v>23</v>
      </c>
      <c r="F11" s="5">
        <v>29.33</v>
      </c>
      <c r="G11" s="7">
        <f t="shared" si="0"/>
        <v>79.796</v>
      </c>
      <c r="H11" s="8"/>
    </row>
    <row r="12" ht="21" customHeight="1" spans="1:8">
      <c r="A12" s="4" t="s">
        <v>99</v>
      </c>
      <c r="B12" s="5" t="s">
        <v>8</v>
      </c>
      <c r="C12" s="6">
        <v>82</v>
      </c>
      <c r="D12" s="5">
        <v>20.33</v>
      </c>
      <c r="E12" s="5">
        <v>27.33</v>
      </c>
      <c r="F12" s="5">
        <v>30</v>
      </c>
      <c r="G12" s="7">
        <f t="shared" si="0"/>
        <v>79.396</v>
      </c>
      <c r="H12" s="8"/>
    </row>
    <row r="13" ht="21" customHeight="1" spans="1:8">
      <c r="A13" s="4" t="s">
        <v>100</v>
      </c>
      <c r="B13" s="5" t="s">
        <v>8</v>
      </c>
      <c r="C13" s="6">
        <v>82</v>
      </c>
      <c r="D13" s="5">
        <v>21.67</v>
      </c>
      <c r="E13" s="5">
        <v>25.67</v>
      </c>
      <c r="F13" s="5">
        <v>30</v>
      </c>
      <c r="G13" s="7">
        <f t="shared" si="0"/>
        <v>79.204</v>
      </c>
      <c r="H13" s="8"/>
    </row>
    <row r="14" ht="21" customHeight="1" spans="1:8">
      <c r="A14" s="4" t="s">
        <v>101</v>
      </c>
      <c r="B14" s="5" t="s">
        <v>8</v>
      </c>
      <c r="C14" s="6">
        <v>81</v>
      </c>
      <c r="D14" s="5">
        <v>26</v>
      </c>
      <c r="E14" s="5">
        <v>24.67</v>
      </c>
      <c r="F14" s="5">
        <v>27</v>
      </c>
      <c r="G14" s="7">
        <f t="shared" si="0"/>
        <v>79.002</v>
      </c>
      <c r="H14" s="8"/>
    </row>
    <row r="15" ht="21" customHeight="1" spans="1:8">
      <c r="A15" s="4" t="s">
        <v>102</v>
      </c>
      <c r="B15" s="5" t="s">
        <v>8</v>
      </c>
      <c r="C15" s="6">
        <v>79</v>
      </c>
      <c r="D15" s="5">
        <v>21.33</v>
      </c>
      <c r="E15" s="5">
        <v>26.67</v>
      </c>
      <c r="F15" s="5">
        <v>31</v>
      </c>
      <c r="G15" s="7">
        <f t="shared" si="0"/>
        <v>79</v>
      </c>
      <c r="H15" s="8"/>
    </row>
    <row r="16" ht="21" customHeight="1" spans="1:8">
      <c r="A16" s="4" t="s">
        <v>103</v>
      </c>
      <c r="B16" s="5" t="s">
        <v>8</v>
      </c>
      <c r="C16" s="6">
        <v>68</v>
      </c>
      <c r="D16" s="5">
        <v>24.67</v>
      </c>
      <c r="E16" s="5">
        <v>30.33</v>
      </c>
      <c r="F16" s="5">
        <v>31.33</v>
      </c>
      <c r="G16" s="7">
        <f t="shared" si="0"/>
        <v>78.998</v>
      </c>
      <c r="H16" s="8"/>
    </row>
    <row r="17" ht="21" customHeight="1" spans="1:8">
      <c r="A17" s="4" t="s">
        <v>104</v>
      </c>
      <c r="B17" s="5" t="s">
        <v>8</v>
      </c>
      <c r="C17" s="6">
        <v>83.5</v>
      </c>
      <c r="D17" s="5">
        <v>23.67</v>
      </c>
      <c r="E17" s="5">
        <v>24.67</v>
      </c>
      <c r="F17" s="5">
        <v>27</v>
      </c>
      <c r="G17" s="7">
        <f t="shared" si="0"/>
        <v>78.604</v>
      </c>
      <c r="H17" s="8"/>
    </row>
    <row r="18" ht="21" customHeight="1" spans="1:8">
      <c r="A18" s="4" t="s">
        <v>105</v>
      </c>
      <c r="B18" s="5" t="s">
        <v>8</v>
      </c>
      <c r="C18" s="6">
        <v>73.5</v>
      </c>
      <c r="D18" s="5">
        <v>23.67</v>
      </c>
      <c r="E18" s="5">
        <v>28.33</v>
      </c>
      <c r="F18" s="5">
        <v>29</v>
      </c>
      <c r="G18" s="7">
        <f t="shared" si="0"/>
        <v>78</v>
      </c>
      <c r="H18" s="8"/>
    </row>
    <row r="19" ht="21" customHeight="1" spans="1:8">
      <c r="A19" s="4" t="s">
        <v>106</v>
      </c>
      <c r="B19" s="5" t="s">
        <v>8</v>
      </c>
      <c r="C19" s="6">
        <v>70</v>
      </c>
      <c r="D19" s="5">
        <v>26.67</v>
      </c>
      <c r="E19" s="5">
        <v>26</v>
      </c>
      <c r="F19" s="5">
        <v>30</v>
      </c>
      <c r="G19" s="7">
        <f t="shared" si="0"/>
        <v>77.602</v>
      </c>
      <c r="H19" s="8"/>
    </row>
    <row r="20" ht="21" customHeight="1" spans="1:8">
      <c r="A20" s="4" t="s">
        <v>107</v>
      </c>
      <c r="B20" s="5" t="s">
        <v>8</v>
      </c>
      <c r="C20" s="6">
        <v>81.5</v>
      </c>
      <c r="D20" s="5">
        <v>20</v>
      </c>
      <c r="E20" s="5">
        <v>26</v>
      </c>
      <c r="F20" s="5">
        <v>27.67</v>
      </c>
      <c r="G20" s="7">
        <f t="shared" si="0"/>
        <v>76.802</v>
      </c>
      <c r="H20" s="8"/>
    </row>
    <row r="21" ht="21" customHeight="1" spans="1:8">
      <c r="A21" s="4" t="s">
        <v>108</v>
      </c>
      <c r="B21" s="5" t="s">
        <v>8</v>
      </c>
      <c r="C21" s="6">
        <v>72.5</v>
      </c>
      <c r="D21" s="5">
        <v>22.67</v>
      </c>
      <c r="E21" s="5">
        <v>29</v>
      </c>
      <c r="F21" s="5">
        <v>28</v>
      </c>
      <c r="G21" s="7">
        <f t="shared" si="0"/>
        <v>76.802</v>
      </c>
      <c r="H21" s="8"/>
    </row>
    <row r="22" ht="21" customHeight="1" spans="1:8">
      <c r="A22" s="4" t="s">
        <v>109</v>
      </c>
      <c r="B22" s="5" t="s">
        <v>8</v>
      </c>
      <c r="C22" s="6">
        <v>72.5</v>
      </c>
      <c r="D22" s="5">
        <v>23.33</v>
      </c>
      <c r="E22" s="5">
        <v>27</v>
      </c>
      <c r="F22" s="5">
        <v>29</v>
      </c>
      <c r="G22" s="7">
        <f t="shared" si="0"/>
        <v>76.598</v>
      </c>
      <c r="H22" s="8"/>
    </row>
    <row r="23" ht="21" customHeight="1" spans="1:8">
      <c r="A23" s="4" t="s">
        <v>110</v>
      </c>
      <c r="B23" s="5" t="s">
        <v>8</v>
      </c>
      <c r="C23" s="6">
        <v>70</v>
      </c>
      <c r="D23" s="5">
        <v>24</v>
      </c>
      <c r="E23" s="5">
        <v>25.33</v>
      </c>
      <c r="F23" s="5">
        <v>31.33</v>
      </c>
      <c r="G23" s="7">
        <f t="shared" si="0"/>
        <v>76.396</v>
      </c>
      <c r="H23" s="8"/>
    </row>
    <row r="24" ht="21" customHeight="1" spans="1:8">
      <c r="A24" s="4" t="s">
        <v>111</v>
      </c>
      <c r="B24" s="5" t="s">
        <v>8</v>
      </c>
      <c r="C24" s="6">
        <v>72.5</v>
      </c>
      <c r="D24" s="5">
        <v>22.67</v>
      </c>
      <c r="E24" s="5">
        <v>28.67</v>
      </c>
      <c r="F24" s="5">
        <v>27.33</v>
      </c>
      <c r="G24" s="7">
        <f t="shared" si="0"/>
        <v>76.202</v>
      </c>
      <c r="H24" s="8"/>
    </row>
    <row r="25" ht="21" customHeight="1" spans="1:8">
      <c r="A25" s="4" t="s">
        <v>112</v>
      </c>
      <c r="B25" s="5" t="s">
        <v>8</v>
      </c>
      <c r="C25" s="6">
        <v>73.5</v>
      </c>
      <c r="D25" s="5">
        <v>21.67</v>
      </c>
      <c r="E25" s="5">
        <v>28</v>
      </c>
      <c r="F25" s="5">
        <v>27.67</v>
      </c>
      <c r="G25" s="7">
        <f t="shared" si="0"/>
        <v>75.804</v>
      </c>
      <c r="H25" s="8"/>
    </row>
    <row r="26" ht="21" customHeight="1" spans="1:8">
      <c r="A26" s="4" t="s">
        <v>113</v>
      </c>
      <c r="B26" s="5" t="s">
        <v>8</v>
      </c>
      <c r="C26" s="6">
        <v>72.5</v>
      </c>
      <c r="D26" s="5">
        <v>21.67</v>
      </c>
      <c r="E26" s="5">
        <v>27.67</v>
      </c>
      <c r="F26" s="5">
        <v>28</v>
      </c>
      <c r="G26" s="7">
        <f t="shared" si="0"/>
        <v>75.404</v>
      </c>
      <c r="H26" s="8"/>
    </row>
    <row r="27" ht="21" customHeight="1" spans="1:8">
      <c r="A27" s="4" t="s">
        <v>114</v>
      </c>
      <c r="B27" s="5" t="s">
        <v>8</v>
      </c>
      <c r="C27" s="6">
        <v>84.5</v>
      </c>
      <c r="D27" s="5">
        <v>16</v>
      </c>
      <c r="E27" s="5">
        <v>25</v>
      </c>
      <c r="F27" s="5">
        <v>27.33</v>
      </c>
      <c r="G27" s="7">
        <f t="shared" si="0"/>
        <v>74.798</v>
      </c>
      <c r="H27" s="8"/>
    </row>
    <row r="28" ht="21" customHeight="1" spans="1:8">
      <c r="A28" s="4" t="s">
        <v>115</v>
      </c>
      <c r="B28" s="5" t="s">
        <v>8</v>
      </c>
      <c r="C28" s="6">
        <v>74</v>
      </c>
      <c r="D28" s="5">
        <v>21.67</v>
      </c>
      <c r="E28" s="5">
        <v>25.33</v>
      </c>
      <c r="F28" s="5">
        <v>27.33</v>
      </c>
      <c r="G28" s="7">
        <f t="shared" si="0"/>
        <v>74.198</v>
      </c>
      <c r="H28" s="8"/>
    </row>
    <row r="29" ht="21" customHeight="1" spans="1:8">
      <c r="A29" s="4" t="s">
        <v>116</v>
      </c>
      <c r="B29" s="5" t="s">
        <v>8</v>
      </c>
      <c r="C29" s="6">
        <v>68</v>
      </c>
      <c r="D29" s="5">
        <v>19.67</v>
      </c>
      <c r="E29" s="5">
        <v>28.33</v>
      </c>
      <c r="F29" s="5">
        <v>30.33</v>
      </c>
      <c r="G29" s="7">
        <f t="shared" si="0"/>
        <v>74.198</v>
      </c>
      <c r="H29" s="8"/>
    </row>
    <row r="30" ht="21" customHeight="1" spans="1:8">
      <c r="A30" s="4" t="s">
        <v>117</v>
      </c>
      <c r="B30" s="5" t="s">
        <v>8</v>
      </c>
      <c r="C30" s="6">
        <v>64.5</v>
      </c>
      <c r="D30" s="5">
        <v>23</v>
      </c>
      <c r="E30" s="5">
        <v>27.33</v>
      </c>
      <c r="F30" s="5">
        <v>30</v>
      </c>
      <c r="G30" s="7">
        <f t="shared" si="0"/>
        <v>73.998</v>
      </c>
      <c r="H30" s="8"/>
    </row>
    <row r="31" ht="21" customHeight="1" spans="1:8">
      <c r="A31" s="4" t="s">
        <v>118</v>
      </c>
      <c r="B31" s="5" t="s">
        <v>8</v>
      </c>
      <c r="C31" s="6">
        <v>74.5</v>
      </c>
      <c r="D31" s="5">
        <v>16.33</v>
      </c>
      <c r="E31" s="5">
        <v>28</v>
      </c>
      <c r="F31" s="5">
        <v>29.33</v>
      </c>
      <c r="G31" s="7">
        <f t="shared" si="0"/>
        <v>73.996</v>
      </c>
      <c r="H31" s="8"/>
    </row>
    <row r="32" ht="21" customHeight="1" spans="1:8">
      <c r="A32" s="4" t="s">
        <v>119</v>
      </c>
      <c r="B32" s="5" t="s">
        <v>8</v>
      </c>
      <c r="C32" s="6">
        <v>76.5</v>
      </c>
      <c r="D32" s="5">
        <v>17.67</v>
      </c>
      <c r="E32" s="5">
        <v>25.67</v>
      </c>
      <c r="F32" s="5">
        <v>28</v>
      </c>
      <c r="G32" s="7">
        <f t="shared" si="0"/>
        <v>73.404</v>
      </c>
      <c r="H32" s="8"/>
    </row>
    <row r="33" ht="21" customHeight="1" spans="1:8">
      <c r="A33" s="4" t="s">
        <v>120</v>
      </c>
      <c r="B33" s="5" t="s">
        <v>8</v>
      </c>
      <c r="C33" s="6">
        <v>64.5</v>
      </c>
      <c r="D33" s="5">
        <v>20.67</v>
      </c>
      <c r="E33" s="5">
        <v>25.33</v>
      </c>
      <c r="F33" s="5">
        <v>30.33</v>
      </c>
      <c r="G33" s="7">
        <f t="shared" si="0"/>
        <v>71.598</v>
      </c>
      <c r="H33" s="8"/>
    </row>
    <row r="34" ht="21" customHeight="1" spans="1:8">
      <c r="A34" s="4" t="s">
        <v>121</v>
      </c>
      <c r="B34" s="5" t="s">
        <v>8</v>
      </c>
      <c r="C34" s="6">
        <v>74.5</v>
      </c>
      <c r="D34" s="5">
        <v>19</v>
      </c>
      <c r="E34" s="5">
        <v>24.67</v>
      </c>
      <c r="F34" s="5">
        <v>25.67</v>
      </c>
      <c r="G34" s="7">
        <f t="shared" si="0"/>
        <v>71.404</v>
      </c>
      <c r="H34" s="8"/>
    </row>
    <row r="35" ht="21" customHeight="1" spans="1:8">
      <c r="A35" s="4" t="s">
        <v>122</v>
      </c>
      <c r="B35" s="5" t="s">
        <v>8</v>
      </c>
      <c r="C35" s="6">
        <v>60.5</v>
      </c>
      <c r="D35" s="5">
        <v>19.33</v>
      </c>
      <c r="E35" s="5">
        <v>26</v>
      </c>
      <c r="F35" s="5">
        <v>31</v>
      </c>
      <c r="G35" s="7">
        <f t="shared" si="0"/>
        <v>69.998</v>
      </c>
      <c r="H35" s="8"/>
    </row>
    <row r="36" ht="21" customHeight="1" spans="1:8">
      <c r="A36" s="4" t="s">
        <v>123</v>
      </c>
      <c r="B36" s="5" t="s">
        <v>8</v>
      </c>
      <c r="C36" s="6">
        <v>68</v>
      </c>
      <c r="D36" s="5">
        <v>19.33</v>
      </c>
      <c r="E36" s="5">
        <v>23</v>
      </c>
      <c r="F36" s="5">
        <v>28</v>
      </c>
      <c r="G36" s="7">
        <f t="shared" si="0"/>
        <v>69.398</v>
      </c>
      <c r="H36" s="8"/>
    </row>
    <row r="37" ht="21" customHeight="1" spans="1:8">
      <c r="A37" s="4" t="s">
        <v>124</v>
      </c>
      <c r="B37" s="5" t="s">
        <v>8</v>
      </c>
      <c r="C37" s="6">
        <v>69</v>
      </c>
      <c r="D37" s="5">
        <v>23</v>
      </c>
      <c r="E37" s="5">
        <v>22</v>
      </c>
      <c r="F37" s="5">
        <v>23.67</v>
      </c>
      <c r="G37" s="7">
        <f t="shared" si="0"/>
        <v>68.802</v>
      </c>
      <c r="H37" s="8"/>
    </row>
    <row r="38" ht="19" customHeight="1" spans="1:8">
      <c r="A38" s="4" t="s">
        <v>125</v>
      </c>
      <c r="B38" s="5" t="s">
        <v>8</v>
      </c>
      <c r="C38" s="6">
        <v>77.5</v>
      </c>
      <c r="D38" s="5">
        <v>15.67</v>
      </c>
      <c r="E38" s="5">
        <v>22</v>
      </c>
      <c r="F38" s="5">
        <v>24</v>
      </c>
      <c r="G38" s="7">
        <f t="shared" si="0"/>
        <v>68.002</v>
      </c>
      <c r="H38" s="8"/>
    </row>
    <row r="39" ht="19" customHeight="1" spans="1:8">
      <c r="A39" s="4" t="s">
        <v>126</v>
      </c>
      <c r="B39" s="5" t="s">
        <v>8</v>
      </c>
      <c r="C39" s="6">
        <v>65</v>
      </c>
      <c r="D39" s="5">
        <v>20.33</v>
      </c>
      <c r="E39" s="5">
        <v>24.33</v>
      </c>
      <c r="F39" s="5">
        <v>25.33</v>
      </c>
      <c r="G39" s="7">
        <f t="shared" si="0"/>
        <v>67.994</v>
      </c>
      <c r="H39" s="8"/>
    </row>
    <row r="40" ht="19" customHeight="1" spans="1:8">
      <c r="A40" s="4" t="s">
        <v>127</v>
      </c>
      <c r="B40" s="5" t="s">
        <v>8</v>
      </c>
      <c r="C40" s="6">
        <v>63.5</v>
      </c>
      <c r="D40" s="5">
        <v>20.67</v>
      </c>
      <c r="E40" s="5">
        <v>24</v>
      </c>
      <c r="F40" s="5">
        <v>25.67</v>
      </c>
      <c r="G40" s="7">
        <f t="shared" si="0"/>
        <v>67.604</v>
      </c>
      <c r="H40" s="8"/>
    </row>
    <row r="41" ht="21" customHeight="1" spans="1:8">
      <c r="A41" s="4" t="s">
        <v>128</v>
      </c>
      <c r="B41" s="5" t="s">
        <v>8</v>
      </c>
      <c r="C41" s="6">
        <v>60.5</v>
      </c>
      <c r="D41" s="5">
        <v>16.33</v>
      </c>
      <c r="E41" s="5">
        <v>28.33</v>
      </c>
      <c r="F41" s="5">
        <v>26</v>
      </c>
      <c r="G41" s="7">
        <f t="shared" si="0"/>
        <v>66.596</v>
      </c>
      <c r="H41" s="8"/>
    </row>
  </sheetData>
  <sortState ref="A4:I41">
    <sortCondition ref="G4:G41" descending="1"/>
  </sortState>
  <mergeCells count="7">
    <mergeCell ref="A1:H1"/>
    <mergeCell ref="D2:F2"/>
    <mergeCell ref="A2:A3"/>
    <mergeCell ref="B2:B3"/>
    <mergeCell ref="C2:C3"/>
    <mergeCell ref="G2:G3"/>
    <mergeCell ref="H2:H3"/>
  </mergeCells>
  <pageMargins left="0.354166666666667" right="0.314583333333333" top="1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topLeftCell="A22" workbookViewId="0">
      <selection activeCell="H2" sqref="H$1:H$1048576"/>
    </sheetView>
  </sheetViews>
  <sheetFormatPr defaultColWidth="9" defaultRowHeight="13.5" outlineLevelCol="7"/>
  <cols>
    <col min="1" max="1" width="11.25" customWidth="1"/>
    <col min="3" max="5" width="12.6333333333333" customWidth="1"/>
    <col min="6" max="6" width="10" customWidth="1"/>
    <col min="7" max="7" width="12.3833333333333" customWidth="1"/>
  </cols>
  <sheetData>
    <row r="1" ht="37" customHeight="1" spans="1:8">
      <c r="A1" s="1" t="s">
        <v>129</v>
      </c>
      <c r="B1" s="1"/>
      <c r="C1" s="1"/>
      <c r="D1" s="1"/>
      <c r="E1" s="1"/>
      <c r="F1" s="1"/>
      <c r="G1" s="1"/>
      <c r="H1" s="1"/>
    </row>
    <row r="2" ht="26" customHeight="1" spans="1:8">
      <c r="A2" s="2" t="s">
        <v>1</v>
      </c>
      <c r="B2" s="2" t="s">
        <v>2</v>
      </c>
      <c r="C2" s="2" t="s">
        <v>3</v>
      </c>
      <c r="D2" s="3" t="s">
        <v>87</v>
      </c>
      <c r="E2" s="3"/>
      <c r="F2" s="3"/>
      <c r="G2" s="2" t="s">
        <v>5</v>
      </c>
      <c r="H2" s="2" t="s">
        <v>6</v>
      </c>
    </row>
    <row r="3" ht="21" customHeight="1" spans="1:8">
      <c r="A3" s="2"/>
      <c r="B3" s="2"/>
      <c r="C3" s="2"/>
      <c r="D3" s="2" t="s">
        <v>88</v>
      </c>
      <c r="E3" s="2" t="s">
        <v>89</v>
      </c>
      <c r="F3" s="3" t="s">
        <v>90</v>
      </c>
      <c r="G3" s="2"/>
      <c r="H3" s="2"/>
    </row>
    <row r="4" ht="21" customHeight="1" spans="1:8">
      <c r="A4" s="4" t="s">
        <v>130</v>
      </c>
      <c r="B4" s="5" t="s">
        <v>8</v>
      </c>
      <c r="C4" s="6">
        <v>87.5</v>
      </c>
      <c r="D4" s="5">
        <v>23</v>
      </c>
      <c r="E4" s="5">
        <v>26.67</v>
      </c>
      <c r="F4" s="5">
        <v>29</v>
      </c>
      <c r="G4" s="7">
        <f t="shared" ref="G4:G30" si="0">C4*0.4+(D4+E4+F4)*0.6</f>
        <v>82.202</v>
      </c>
      <c r="H4" s="5"/>
    </row>
    <row r="5" ht="21" customHeight="1" spans="1:8">
      <c r="A5" s="4" t="s">
        <v>131</v>
      </c>
      <c r="B5" s="5" t="s">
        <v>8</v>
      </c>
      <c r="C5" s="6">
        <v>76.5</v>
      </c>
      <c r="D5" s="5">
        <v>22</v>
      </c>
      <c r="E5" s="5">
        <v>28.67</v>
      </c>
      <c r="F5" s="5">
        <v>31.67</v>
      </c>
      <c r="G5" s="7">
        <f t="shared" si="0"/>
        <v>80.004</v>
      </c>
      <c r="H5" s="5"/>
    </row>
    <row r="6" ht="21" customHeight="1" spans="1:8">
      <c r="A6" s="4" t="s">
        <v>132</v>
      </c>
      <c r="B6" s="5" t="s">
        <v>8</v>
      </c>
      <c r="C6" s="6">
        <v>81</v>
      </c>
      <c r="D6" s="5">
        <v>21.33</v>
      </c>
      <c r="E6" s="5">
        <v>27.33</v>
      </c>
      <c r="F6" s="5">
        <v>30</v>
      </c>
      <c r="G6" s="7">
        <f t="shared" si="0"/>
        <v>79.596</v>
      </c>
      <c r="H6" s="5"/>
    </row>
    <row r="7" ht="21" customHeight="1" spans="1:8">
      <c r="A7" s="4" t="s">
        <v>133</v>
      </c>
      <c r="B7" s="5" t="s">
        <v>8</v>
      </c>
      <c r="C7" s="6">
        <v>79</v>
      </c>
      <c r="D7" s="5">
        <v>23</v>
      </c>
      <c r="E7" s="5">
        <v>26</v>
      </c>
      <c r="F7" s="5">
        <v>30.33</v>
      </c>
      <c r="G7" s="7">
        <f t="shared" si="0"/>
        <v>79.198</v>
      </c>
      <c r="H7" s="5"/>
    </row>
    <row r="8" ht="21" customHeight="1" spans="1:8">
      <c r="A8" s="4" t="s">
        <v>134</v>
      </c>
      <c r="B8" s="5" t="s">
        <v>8</v>
      </c>
      <c r="C8" s="6">
        <v>80</v>
      </c>
      <c r="D8" s="5">
        <v>19.67</v>
      </c>
      <c r="E8" s="5">
        <v>29.33</v>
      </c>
      <c r="F8" s="5">
        <v>29.33</v>
      </c>
      <c r="G8" s="7">
        <f t="shared" si="0"/>
        <v>78.998</v>
      </c>
      <c r="H8" s="5"/>
    </row>
    <row r="9" ht="21" customHeight="1" spans="1:8">
      <c r="A9" s="4" t="s">
        <v>135</v>
      </c>
      <c r="B9" s="5" t="s">
        <v>8</v>
      </c>
      <c r="C9" s="6">
        <v>77</v>
      </c>
      <c r="D9" s="5">
        <v>19</v>
      </c>
      <c r="E9" s="5">
        <v>29.33</v>
      </c>
      <c r="F9" s="5">
        <v>31.67</v>
      </c>
      <c r="G9" s="7">
        <f t="shared" si="0"/>
        <v>78.8</v>
      </c>
      <c r="H9" s="5"/>
    </row>
    <row r="10" ht="21" customHeight="1" spans="1:8">
      <c r="A10" s="4" t="s">
        <v>136</v>
      </c>
      <c r="B10" s="5" t="s">
        <v>8</v>
      </c>
      <c r="C10" s="6">
        <v>83</v>
      </c>
      <c r="D10" s="5">
        <v>21.33</v>
      </c>
      <c r="E10" s="5">
        <v>26</v>
      </c>
      <c r="F10" s="5">
        <v>27.67</v>
      </c>
      <c r="G10" s="7">
        <f t="shared" si="0"/>
        <v>78.2</v>
      </c>
      <c r="H10" s="5"/>
    </row>
    <row r="11" ht="21" customHeight="1" spans="1:8">
      <c r="A11" s="4" t="s">
        <v>137</v>
      </c>
      <c r="B11" s="5" t="s">
        <v>8</v>
      </c>
      <c r="C11" s="6">
        <v>67.5</v>
      </c>
      <c r="D11" s="5">
        <v>21.33</v>
      </c>
      <c r="E11" s="5">
        <v>30.67</v>
      </c>
      <c r="F11" s="5">
        <v>30.67</v>
      </c>
      <c r="G11" s="7">
        <f t="shared" si="0"/>
        <v>76.602</v>
      </c>
      <c r="H11" s="5"/>
    </row>
    <row r="12" ht="21" customHeight="1" spans="1:8">
      <c r="A12" s="4" t="s">
        <v>138</v>
      </c>
      <c r="B12" s="5" t="s">
        <v>8</v>
      </c>
      <c r="C12" s="6">
        <v>72.5</v>
      </c>
      <c r="D12" s="5">
        <v>21.33</v>
      </c>
      <c r="E12" s="5">
        <v>27.33</v>
      </c>
      <c r="F12" s="5">
        <v>30.67</v>
      </c>
      <c r="G12" s="7">
        <f t="shared" si="0"/>
        <v>76.598</v>
      </c>
      <c r="H12" s="5"/>
    </row>
    <row r="13" ht="21" customHeight="1" spans="1:8">
      <c r="A13" s="4" t="s">
        <v>139</v>
      </c>
      <c r="B13" s="5" t="s">
        <v>8</v>
      </c>
      <c r="C13" s="6">
        <v>81.5</v>
      </c>
      <c r="D13" s="5">
        <v>21.33</v>
      </c>
      <c r="E13" s="5">
        <v>25.33</v>
      </c>
      <c r="F13" s="5">
        <v>26.33</v>
      </c>
      <c r="G13" s="7">
        <f t="shared" si="0"/>
        <v>76.394</v>
      </c>
      <c r="H13" s="5"/>
    </row>
    <row r="14" ht="21" customHeight="1" spans="1:8">
      <c r="A14" s="4" t="s">
        <v>140</v>
      </c>
      <c r="B14" s="5" t="s">
        <v>8</v>
      </c>
      <c r="C14" s="6">
        <v>75</v>
      </c>
      <c r="D14" s="5">
        <v>21.33</v>
      </c>
      <c r="E14" s="5">
        <v>25.67</v>
      </c>
      <c r="F14" s="5">
        <v>29</v>
      </c>
      <c r="G14" s="7">
        <f t="shared" si="0"/>
        <v>75.6</v>
      </c>
      <c r="H14" s="5"/>
    </row>
    <row r="15" ht="21" customHeight="1" spans="1:8">
      <c r="A15" s="4" t="s">
        <v>141</v>
      </c>
      <c r="B15" s="5" t="s">
        <v>8</v>
      </c>
      <c r="C15" s="6">
        <v>83.5</v>
      </c>
      <c r="D15" s="5">
        <v>14.33</v>
      </c>
      <c r="E15" s="5">
        <v>28.33</v>
      </c>
      <c r="F15" s="5">
        <v>27.67</v>
      </c>
      <c r="G15" s="7">
        <f t="shared" si="0"/>
        <v>75.598</v>
      </c>
      <c r="H15" s="5"/>
    </row>
    <row r="16" ht="21" customHeight="1" spans="1:8">
      <c r="A16" s="4" t="s">
        <v>142</v>
      </c>
      <c r="B16" s="5" t="s">
        <v>8</v>
      </c>
      <c r="C16" s="6">
        <v>72.5</v>
      </c>
      <c r="D16" s="5">
        <v>19.33</v>
      </c>
      <c r="E16" s="5">
        <v>28</v>
      </c>
      <c r="F16" s="5">
        <v>30</v>
      </c>
      <c r="G16" s="7">
        <f t="shared" si="0"/>
        <v>75.398</v>
      </c>
      <c r="H16" s="5"/>
    </row>
    <row r="17" ht="21" customHeight="1" spans="1:8">
      <c r="A17" s="4" t="s">
        <v>143</v>
      </c>
      <c r="B17" s="5" t="s">
        <v>8</v>
      </c>
      <c r="C17" s="6">
        <v>74</v>
      </c>
      <c r="D17" s="5">
        <v>15.67</v>
      </c>
      <c r="E17" s="5">
        <v>28.67</v>
      </c>
      <c r="F17" s="5">
        <v>30.33</v>
      </c>
      <c r="G17" s="7">
        <f t="shared" si="0"/>
        <v>74.402</v>
      </c>
      <c r="H17" s="5"/>
    </row>
    <row r="18" ht="21" customHeight="1" spans="1:8">
      <c r="A18" s="4" t="s">
        <v>124</v>
      </c>
      <c r="B18" s="5" t="s">
        <v>8</v>
      </c>
      <c r="C18" s="6">
        <v>78.5</v>
      </c>
      <c r="D18" s="5">
        <v>17.33</v>
      </c>
      <c r="E18" s="5">
        <v>27.33</v>
      </c>
      <c r="F18" s="5">
        <v>27</v>
      </c>
      <c r="G18" s="7">
        <f t="shared" si="0"/>
        <v>74.396</v>
      </c>
      <c r="H18" s="5"/>
    </row>
    <row r="19" ht="21" customHeight="1" spans="1:8">
      <c r="A19" s="4" t="s">
        <v>144</v>
      </c>
      <c r="B19" s="5" t="s">
        <v>8</v>
      </c>
      <c r="C19" s="6">
        <v>73</v>
      </c>
      <c r="D19" s="5">
        <v>15</v>
      </c>
      <c r="E19" s="5">
        <v>28</v>
      </c>
      <c r="F19" s="5">
        <v>30.67</v>
      </c>
      <c r="G19" s="7">
        <f t="shared" si="0"/>
        <v>73.402</v>
      </c>
      <c r="H19" s="5"/>
    </row>
    <row r="20" ht="21" customHeight="1" spans="1:8">
      <c r="A20" s="4" t="s">
        <v>145</v>
      </c>
      <c r="B20" s="5" t="s">
        <v>8</v>
      </c>
      <c r="C20" s="6">
        <v>72</v>
      </c>
      <c r="D20" s="5">
        <v>18</v>
      </c>
      <c r="E20" s="5">
        <v>28.33</v>
      </c>
      <c r="F20" s="5">
        <v>27.67</v>
      </c>
      <c r="G20" s="7">
        <f t="shared" si="0"/>
        <v>73.2</v>
      </c>
      <c r="H20" s="5"/>
    </row>
    <row r="21" ht="21" customHeight="1" spans="1:8">
      <c r="A21" s="4" t="s">
        <v>146</v>
      </c>
      <c r="B21" s="5" t="s">
        <v>8</v>
      </c>
      <c r="C21" s="6">
        <v>78.5</v>
      </c>
      <c r="D21" s="5">
        <v>21</v>
      </c>
      <c r="E21" s="5">
        <v>17.33</v>
      </c>
      <c r="F21" s="5">
        <v>30</v>
      </c>
      <c r="G21" s="7">
        <f t="shared" si="0"/>
        <v>72.398</v>
      </c>
      <c r="H21" s="5"/>
    </row>
    <row r="22" ht="21" customHeight="1" spans="1:8">
      <c r="A22" s="4" t="s">
        <v>147</v>
      </c>
      <c r="B22" s="5" t="s">
        <v>8</v>
      </c>
      <c r="C22" s="6">
        <v>70</v>
      </c>
      <c r="D22" s="5">
        <v>18</v>
      </c>
      <c r="E22" s="5">
        <v>27.33</v>
      </c>
      <c r="F22" s="5">
        <v>27.67</v>
      </c>
      <c r="G22" s="7">
        <f t="shared" si="0"/>
        <v>71.8</v>
      </c>
      <c r="H22" s="5"/>
    </row>
    <row r="23" ht="21" customHeight="1" spans="1:8">
      <c r="A23" s="4" t="s">
        <v>148</v>
      </c>
      <c r="B23" s="5" t="s">
        <v>8</v>
      </c>
      <c r="C23" s="6">
        <v>75</v>
      </c>
      <c r="D23" s="5">
        <v>15</v>
      </c>
      <c r="E23" s="5">
        <v>26.67</v>
      </c>
      <c r="F23" s="5">
        <v>26.33</v>
      </c>
      <c r="G23" s="7">
        <f t="shared" si="0"/>
        <v>70.8</v>
      </c>
      <c r="H23" s="5"/>
    </row>
    <row r="24" ht="21" customHeight="1" spans="1:8">
      <c r="A24" s="4" t="s">
        <v>149</v>
      </c>
      <c r="B24" s="5" t="s">
        <v>8</v>
      </c>
      <c r="C24" s="6">
        <v>67</v>
      </c>
      <c r="D24" s="5">
        <v>18.67</v>
      </c>
      <c r="E24" s="5">
        <v>26</v>
      </c>
      <c r="F24" s="5">
        <v>28.33</v>
      </c>
      <c r="G24" s="7">
        <f t="shared" si="0"/>
        <v>70.6</v>
      </c>
      <c r="H24" s="5"/>
    </row>
    <row r="25" ht="21" customHeight="1" spans="1:8">
      <c r="A25" s="4" t="s">
        <v>150</v>
      </c>
      <c r="B25" s="5" t="s">
        <v>8</v>
      </c>
      <c r="C25" s="6">
        <v>66</v>
      </c>
      <c r="D25" s="5">
        <v>18</v>
      </c>
      <c r="E25" s="5">
        <v>25.67</v>
      </c>
      <c r="F25" s="5">
        <v>26.33</v>
      </c>
      <c r="G25" s="7">
        <f t="shared" si="0"/>
        <v>68.4</v>
      </c>
      <c r="H25" s="5"/>
    </row>
    <row r="26" ht="21" customHeight="1" spans="1:8">
      <c r="A26" s="4" t="s">
        <v>151</v>
      </c>
      <c r="B26" s="5" t="s">
        <v>8</v>
      </c>
      <c r="C26" s="6">
        <v>74</v>
      </c>
      <c r="D26" s="5">
        <v>14.33</v>
      </c>
      <c r="E26" s="5">
        <v>25.67</v>
      </c>
      <c r="F26" s="5">
        <v>23.67</v>
      </c>
      <c r="G26" s="7">
        <f t="shared" si="0"/>
        <v>67.802</v>
      </c>
      <c r="H26" s="5"/>
    </row>
    <row r="27" ht="21" customHeight="1" spans="1:8">
      <c r="A27" s="5" t="s">
        <v>152</v>
      </c>
      <c r="B27" s="5" t="s">
        <v>8</v>
      </c>
      <c r="C27" s="5">
        <v>64.5</v>
      </c>
      <c r="D27" s="5">
        <v>14.67</v>
      </c>
      <c r="E27" s="5">
        <v>26.33</v>
      </c>
      <c r="F27" s="5">
        <v>27</v>
      </c>
      <c r="G27" s="7">
        <f t="shared" si="0"/>
        <v>66.6</v>
      </c>
      <c r="H27" s="5"/>
    </row>
    <row r="28" ht="21" customHeight="1" spans="1:8">
      <c r="A28" s="4" t="s">
        <v>153</v>
      </c>
      <c r="B28" s="5" t="s">
        <v>8</v>
      </c>
      <c r="C28" s="6">
        <v>68.5</v>
      </c>
      <c r="D28" s="5">
        <v>13</v>
      </c>
      <c r="E28" s="5">
        <v>25</v>
      </c>
      <c r="F28" s="5">
        <v>25.33</v>
      </c>
      <c r="G28" s="7">
        <f t="shared" si="0"/>
        <v>65.398</v>
      </c>
      <c r="H28" s="5"/>
    </row>
    <row r="29" ht="21" customHeight="1" spans="1:8">
      <c r="A29" s="4" t="s">
        <v>154</v>
      </c>
      <c r="B29" s="5" t="s">
        <v>8</v>
      </c>
      <c r="C29" s="6">
        <v>65</v>
      </c>
      <c r="D29" s="5">
        <v>13.67</v>
      </c>
      <c r="E29" s="5">
        <v>25</v>
      </c>
      <c r="F29" s="5">
        <v>26.67</v>
      </c>
      <c r="G29" s="7">
        <f t="shared" si="0"/>
        <v>65.204</v>
      </c>
      <c r="H29" s="5"/>
    </row>
    <row r="30" ht="21" customHeight="1" spans="1:8">
      <c r="A30" s="4" t="s">
        <v>155</v>
      </c>
      <c r="B30" s="5" t="s">
        <v>8</v>
      </c>
      <c r="C30" s="6">
        <v>72.5</v>
      </c>
      <c r="D30" s="5">
        <v>0</v>
      </c>
      <c r="E30" s="5">
        <v>0</v>
      </c>
      <c r="F30" s="5">
        <v>0</v>
      </c>
      <c r="G30" s="7">
        <f t="shared" si="0"/>
        <v>29</v>
      </c>
      <c r="H30" s="5"/>
    </row>
  </sheetData>
  <sortState ref="A4:I30">
    <sortCondition ref="G4:G30" descending="1"/>
  </sortState>
  <mergeCells count="7">
    <mergeCell ref="A1:H1"/>
    <mergeCell ref="D2:F2"/>
    <mergeCell ref="A2:A3"/>
    <mergeCell ref="B2:B3"/>
    <mergeCell ref="C2:C3"/>
    <mergeCell ref="G2:G3"/>
    <mergeCell ref="H2:H3"/>
  </mergeCells>
  <pageMargins left="0.354166666666667" right="0.314583333333333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F2" sqref="F$1:F$1048576"/>
    </sheetView>
  </sheetViews>
  <sheetFormatPr defaultColWidth="9" defaultRowHeight="13.5" outlineLevelRow="5" outlineLevelCol="5"/>
  <cols>
    <col min="1" max="1" width="10.3833333333333" customWidth="1"/>
    <col min="3" max="3" width="11.8833333333333" customWidth="1"/>
    <col min="4" max="4" width="13.1333333333333" customWidth="1"/>
    <col min="5" max="5" width="12.25" customWidth="1"/>
    <col min="6" max="6" width="10.3833333333333" customWidth="1"/>
  </cols>
  <sheetData>
    <row r="1" ht="39" customHeight="1" spans="1:6">
      <c r="A1" s="9" t="s">
        <v>22</v>
      </c>
      <c r="B1" s="9"/>
      <c r="C1" s="9"/>
      <c r="D1" s="9"/>
      <c r="E1" s="9"/>
      <c r="F1" s="9"/>
    </row>
    <row r="2" ht="35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ht="33" customHeight="1" spans="1:6">
      <c r="A3" s="12" t="s">
        <v>9</v>
      </c>
      <c r="B3" s="31" t="s">
        <v>8</v>
      </c>
      <c r="C3" s="13">
        <v>142</v>
      </c>
      <c r="D3" s="32">
        <v>91.13</v>
      </c>
      <c r="E3" s="32">
        <f>C3*0.25+D3*0.5</f>
        <v>81.065</v>
      </c>
      <c r="F3" s="33"/>
    </row>
    <row r="4" ht="33" customHeight="1" spans="1:6">
      <c r="A4" s="12" t="s">
        <v>23</v>
      </c>
      <c r="B4" s="31" t="s">
        <v>8</v>
      </c>
      <c r="C4" s="13">
        <v>122</v>
      </c>
      <c r="D4" s="18">
        <v>85.53</v>
      </c>
      <c r="E4" s="32">
        <f>C4*0.25+D4*0.5</f>
        <v>73.265</v>
      </c>
      <c r="F4" s="18"/>
    </row>
    <row r="5" ht="33" customHeight="1" spans="1:6">
      <c r="A5" s="12" t="s">
        <v>24</v>
      </c>
      <c r="B5" s="31" t="s">
        <v>8</v>
      </c>
      <c r="C5" s="13">
        <v>124</v>
      </c>
      <c r="D5" s="18">
        <v>83.45</v>
      </c>
      <c r="E5" s="32">
        <f>C5*0.25+D5*0.5</f>
        <v>72.725</v>
      </c>
      <c r="F5" s="18"/>
    </row>
    <row r="6" ht="33" customHeight="1" spans="1:6">
      <c r="A6" s="12" t="s">
        <v>25</v>
      </c>
      <c r="B6" s="18" t="s">
        <v>26</v>
      </c>
      <c r="C6" s="13">
        <v>101</v>
      </c>
      <c r="D6" s="18">
        <v>82.51</v>
      </c>
      <c r="E6" s="32">
        <f>C6*0.25+D6*0.5</f>
        <v>66.505</v>
      </c>
      <c r="F6" s="18"/>
    </row>
  </sheetData>
  <sortState ref="A3:G6">
    <sortCondition ref="E3:E6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F2" sqref="F$1:F$1048576"/>
    </sheetView>
  </sheetViews>
  <sheetFormatPr defaultColWidth="9" defaultRowHeight="13.5" outlineLevelRow="5" outlineLevelCol="5"/>
  <cols>
    <col min="1" max="1" width="11.75" customWidth="1"/>
    <col min="3" max="5" width="13" customWidth="1"/>
    <col min="6" max="6" width="9.88333333333333" customWidth="1"/>
  </cols>
  <sheetData>
    <row r="1" ht="33" customHeight="1" spans="1:6">
      <c r="A1" s="9" t="s">
        <v>27</v>
      </c>
      <c r="B1" s="9"/>
      <c r="C1" s="9"/>
      <c r="D1" s="9"/>
      <c r="E1" s="9"/>
      <c r="F1" s="9"/>
    </row>
    <row r="2" ht="34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ht="28" customHeight="1" spans="1:6">
      <c r="A3" s="12" t="s">
        <v>28</v>
      </c>
      <c r="B3" s="20" t="s">
        <v>8</v>
      </c>
      <c r="C3" s="13">
        <v>142</v>
      </c>
      <c r="D3" s="14">
        <v>90.94</v>
      </c>
      <c r="E3" s="15">
        <f>C3*0.25+D3*0.5</f>
        <v>80.97</v>
      </c>
      <c r="F3" s="16"/>
    </row>
    <row r="4" ht="28" customHeight="1" spans="1:6">
      <c r="A4" s="12" t="s">
        <v>29</v>
      </c>
      <c r="B4" s="20" t="s">
        <v>8</v>
      </c>
      <c r="C4" s="13">
        <v>117.5</v>
      </c>
      <c r="D4" s="17">
        <v>90.78</v>
      </c>
      <c r="E4" s="15">
        <f>C4*0.25+D4*0.5</f>
        <v>74.765</v>
      </c>
      <c r="F4" s="17"/>
    </row>
    <row r="5" ht="28" customHeight="1" spans="1:6">
      <c r="A5" s="12" t="s">
        <v>30</v>
      </c>
      <c r="B5" s="20" t="s">
        <v>8</v>
      </c>
      <c r="C5" s="13">
        <v>116</v>
      </c>
      <c r="D5" s="17">
        <v>88.81</v>
      </c>
      <c r="E5" s="15">
        <f>C5*0.25+D5*0.5</f>
        <v>73.405</v>
      </c>
      <c r="F5" s="17"/>
    </row>
    <row r="6" ht="28" customHeight="1" spans="1:6">
      <c r="A6" s="12" t="s">
        <v>31</v>
      </c>
      <c r="B6" s="20" t="s">
        <v>26</v>
      </c>
      <c r="C6" s="12">
        <v>109.5</v>
      </c>
      <c r="D6" s="17">
        <v>88.55</v>
      </c>
      <c r="E6" s="15">
        <f>C6*0.25+D6*0.5</f>
        <v>71.65</v>
      </c>
      <c r="F6" s="17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F1" sqref="F$1:F$1048576"/>
    </sheetView>
  </sheetViews>
  <sheetFormatPr defaultColWidth="9" defaultRowHeight="13.5" outlineLevelRow="6" outlineLevelCol="5"/>
  <cols>
    <col min="1" max="1" width="10.8833333333333" customWidth="1"/>
    <col min="3" max="5" width="13.25" customWidth="1"/>
    <col min="6" max="6" width="11.3833333333333" customWidth="1"/>
  </cols>
  <sheetData>
    <row r="1" ht="39" customHeight="1" spans="1:6">
      <c r="A1" s="9" t="s">
        <v>32</v>
      </c>
      <c r="B1" s="9"/>
      <c r="C1" s="9"/>
      <c r="D1" s="9"/>
      <c r="E1" s="9"/>
      <c r="F1" s="9"/>
    </row>
    <row r="2" ht="39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ht="27" customHeight="1" spans="1:6">
      <c r="A3" s="12" t="s">
        <v>33</v>
      </c>
      <c r="B3" s="27" t="s">
        <v>8</v>
      </c>
      <c r="C3" s="13">
        <v>108</v>
      </c>
      <c r="D3" s="18">
        <v>91.16</v>
      </c>
      <c r="E3" s="28">
        <f>C3*0.25+D3*0.5</f>
        <v>72.58</v>
      </c>
      <c r="F3" s="18"/>
    </row>
    <row r="4" ht="27" customHeight="1" spans="1:6">
      <c r="A4" s="12" t="s">
        <v>34</v>
      </c>
      <c r="B4" s="27" t="s">
        <v>8</v>
      </c>
      <c r="C4" s="13">
        <v>106</v>
      </c>
      <c r="D4" s="18">
        <v>91.98</v>
      </c>
      <c r="E4" s="28">
        <f>C4*0.25+D4*0.5</f>
        <v>72.49</v>
      </c>
      <c r="F4" s="18"/>
    </row>
    <row r="5" ht="27" customHeight="1" spans="1:6">
      <c r="A5" s="12" t="s">
        <v>35</v>
      </c>
      <c r="B5" s="27" t="s">
        <v>8</v>
      </c>
      <c r="C5" s="13">
        <v>109</v>
      </c>
      <c r="D5" s="29">
        <v>89.88</v>
      </c>
      <c r="E5" s="28">
        <f>C5*0.25+D5*0.5</f>
        <v>72.19</v>
      </c>
      <c r="F5" s="30"/>
    </row>
    <row r="6" ht="27" customHeight="1" spans="1:6">
      <c r="A6" s="12" t="s">
        <v>36</v>
      </c>
      <c r="B6" s="27" t="s">
        <v>8</v>
      </c>
      <c r="C6" s="13">
        <v>104</v>
      </c>
      <c r="D6" s="18">
        <v>87.3</v>
      </c>
      <c r="E6" s="28">
        <f>C6*0.25+D6*0.5</f>
        <v>69.65</v>
      </c>
      <c r="F6" s="18"/>
    </row>
    <row r="7" ht="27" customHeight="1" spans="1:6">
      <c r="A7" s="12" t="s">
        <v>37</v>
      </c>
      <c r="B7" s="27" t="s">
        <v>8</v>
      </c>
      <c r="C7" s="13">
        <v>89</v>
      </c>
      <c r="D7" s="18">
        <v>87.81</v>
      </c>
      <c r="E7" s="28">
        <f>C7*0.25+D7*0.5</f>
        <v>66.155</v>
      </c>
      <c r="F7" s="18"/>
    </row>
  </sheetData>
  <sortState ref="A3:G7">
    <sortCondition ref="E3:E7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F2" sqref="F$1:F$1048576"/>
    </sheetView>
  </sheetViews>
  <sheetFormatPr defaultColWidth="9" defaultRowHeight="13.5" outlineLevelCol="5"/>
  <cols>
    <col min="1" max="2" width="11.75" customWidth="1"/>
    <col min="3" max="3" width="13.5" customWidth="1"/>
    <col min="4" max="4" width="13.6333333333333" customWidth="1"/>
    <col min="5" max="5" width="13.25" customWidth="1"/>
    <col min="6" max="6" width="10.25" customWidth="1"/>
  </cols>
  <sheetData>
    <row r="1" ht="36" customHeight="1" spans="1:6">
      <c r="A1" s="9" t="s">
        <v>38</v>
      </c>
      <c r="B1" s="9"/>
      <c r="C1" s="9"/>
      <c r="D1" s="9"/>
      <c r="E1" s="9"/>
      <c r="F1" s="9"/>
    </row>
    <row r="2" ht="36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ht="24" customHeight="1" spans="1:6">
      <c r="A3" s="12" t="s">
        <v>39</v>
      </c>
      <c r="B3" s="12" t="s">
        <v>8</v>
      </c>
      <c r="C3" s="13">
        <v>140</v>
      </c>
      <c r="D3" s="17">
        <v>88.33</v>
      </c>
      <c r="E3" s="15">
        <f t="shared" ref="E3:E15" si="0">C3*0.25+D3*0.5</f>
        <v>79.165</v>
      </c>
      <c r="F3" s="17"/>
    </row>
    <row r="4" ht="24" customHeight="1" spans="1:6">
      <c r="A4" s="12" t="s">
        <v>40</v>
      </c>
      <c r="B4" s="12" t="s">
        <v>8</v>
      </c>
      <c r="C4" s="13">
        <v>136</v>
      </c>
      <c r="D4" s="17">
        <v>88.33</v>
      </c>
      <c r="E4" s="15">
        <f t="shared" si="0"/>
        <v>78.165</v>
      </c>
      <c r="F4" s="17"/>
    </row>
    <row r="5" ht="24" customHeight="1" spans="1:6">
      <c r="A5" s="12" t="s">
        <v>41</v>
      </c>
      <c r="B5" s="12" t="s">
        <v>8</v>
      </c>
      <c r="C5" s="13">
        <v>141</v>
      </c>
      <c r="D5" s="14">
        <v>85</v>
      </c>
      <c r="E5" s="15">
        <f t="shared" si="0"/>
        <v>77.75</v>
      </c>
      <c r="F5" s="16"/>
    </row>
    <row r="6" ht="24" customHeight="1" spans="1:6">
      <c r="A6" s="12" t="s">
        <v>42</v>
      </c>
      <c r="B6" s="12" t="s">
        <v>8</v>
      </c>
      <c r="C6" s="13">
        <v>125</v>
      </c>
      <c r="D6" s="17">
        <v>92</v>
      </c>
      <c r="E6" s="15">
        <f t="shared" si="0"/>
        <v>77.25</v>
      </c>
      <c r="F6" s="17"/>
    </row>
    <row r="7" ht="24" customHeight="1" spans="1:6">
      <c r="A7" s="12" t="s">
        <v>43</v>
      </c>
      <c r="B7" s="12" t="s">
        <v>8</v>
      </c>
      <c r="C7" s="13">
        <v>128</v>
      </c>
      <c r="D7" s="17">
        <v>90</v>
      </c>
      <c r="E7" s="15">
        <f t="shared" si="0"/>
        <v>77</v>
      </c>
      <c r="F7" s="17"/>
    </row>
    <row r="8" ht="24" customHeight="1" spans="1:6">
      <c r="A8" s="12" t="s">
        <v>44</v>
      </c>
      <c r="B8" s="12" t="s">
        <v>8</v>
      </c>
      <c r="C8" s="13">
        <v>130</v>
      </c>
      <c r="D8" s="17">
        <v>87.67</v>
      </c>
      <c r="E8" s="15">
        <f t="shared" si="0"/>
        <v>76.335</v>
      </c>
      <c r="F8" s="17"/>
    </row>
    <row r="9" ht="24" customHeight="1" spans="1:6">
      <c r="A9" s="12" t="s">
        <v>45</v>
      </c>
      <c r="B9" s="12" t="s">
        <v>8</v>
      </c>
      <c r="C9" s="13">
        <v>128.5</v>
      </c>
      <c r="D9" s="17">
        <v>86.67</v>
      </c>
      <c r="E9" s="15">
        <f t="shared" si="0"/>
        <v>75.46</v>
      </c>
      <c r="F9" s="17"/>
    </row>
    <row r="10" ht="24" customHeight="1" spans="1:6">
      <c r="A10" s="12" t="s">
        <v>46</v>
      </c>
      <c r="B10" s="12" t="s">
        <v>8</v>
      </c>
      <c r="C10" s="13">
        <v>121</v>
      </c>
      <c r="D10" s="17">
        <v>89.33</v>
      </c>
      <c r="E10" s="15">
        <f t="shared" si="0"/>
        <v>74.915</v>
      </c>
      <c r="F10" s="17"/>
    </row>
    <row r="11" ht="24" customHeight="1" spans="1:6">
      <c r="A11" s="12" t="s">
        <v>47</v>
      </c>
      <c r="B11" s="12" t="s">
        <v>8</v>
      </c>
      <c r="C11" s="13">
        <v>121.5</v>
      </c>
      <c r="D11" s="17">
        <v>86.33</v>
      </c>
      <c r="E11" s="15">
        <f t="shared" si="0"/>
        <v>73.54</v>
      </c>
      <c r="F11" s="17"/>
    </row>
    <row r="12" ht="24" customHeight="1" spans="1:6">
      <c r="A12" s="12" t="s">
        <v>48</v>
      </c>
      <c r="B12" s="12" t="s">
        <v>8</v>
      </c>
      <c r="C12" s="13">
        <v>124</v>
      </c>
      <c r="D12" s="17">
        <v>82.67</v>
      </c>
      <c r="E12" s="15">
        <f t="shared" si="0"/>
        <v>72.335</v>
      </c>
      <c r="F12" s="17"/>
    </row>
    <row r="13" ht="24" customHeight="1" spans="1:6">
      <c r="A13" s="12" t="s">
        <v>49</v>
      </c>
      <c r="B13" s="12" t="s">
        <v>8</v>
      </c>
      <c r="C13" s="13">
        <v>121</v>
      </c>
      <c r="D13" s="17">
        <v>84</v>
      </c>
      <c r="E13" s="15">
        <f t="shared" si="0"/>
        <v>72.25</v>
      </c>
      <c r="F13" s="17"/>
    </row>
    <row r="14" ht="24" customHeight="1" spans="1:6">
      <c r="A14" s="12" t="s">
        <v>50</v>
      </c>
      <c r="B14" s="12" t="s">
        <v>8</v>
      </c>
      <c r="C14" s="13">
        <v>125</v>
      </c>
      <c r="D14" s="17">
        <v>81</v>
      </c>
      <c r="E14" s="15">
        <f t="shared" si="0"/>
        <v>71.75</v>
      </c>
      <c r="F14" s="17"/>
    </row>
    <row r="15" ht="24" customHeight="1" spans="1:6">
      <c r="A15" s="12" t="s">
        <v>51</v>
      </c>
      <c r="B15" s="12" t="s">
        <v>8</v>
      </c>
      <c r="C15" s="13">
        <v>121</v>
      </c>
      <c r="D15" s="17">
        <v>79</v>
      </c>
      <c r="E15" s="15">
        <f t="shared" si="0"/>
        <v>69.75</v>
      </c>
      <c r="F15" s="17"/>
    </row>
  </sheetData>
  <sortState ref="A3:G15">
    <sortCondition ref="E3:E15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F2" sqref="F$1:F$1048576"/>
    </sheetView>
  </sheetViews>
  <sheetFormatPr defaultColWidth="9" defaultRowHeight="13.5" outlineLevelCol="5"/>
  <cols>
    <col min="1" max="1" width="11.5" customWidth="1"/>
    <col min="3" max="5" width="13.25" customWidth="1"/>
    <col min="6" max="6" width="11.5" customWidth="1"/>
  </cols>
  <sheetData>
    <row r="1" ht="34" customHeight="1" spans="1:6">
      <c r="A1" s="9" t="s">
        <v>52</v>
      </c>
      <c r="B1" s="9"/>
      <c r="C1" s="9"/>
      <c r="D1" s="9"/>
      <c r="E1" s="9"/>
      <c r="F1" s="9"/>
    </row>
    <row r="2" ht="34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ht="23" customHeight="1" spans="1:6">
      <c r="A3" s="4" t="s">
        <v>53</v>
      </c>
      <c r="B3" s="22" t="s">
        <v>8</v>
      </c>
      <c r="C3" s="6">
        <v>149.5</v>
      </c>
      <c r="D3" s="23">
        <v>89</v>
      </c>
      <c r="E3" s="24">
        <f>C3*0.25+D3*0.5</f>
        <v>81.875</v>
      </c>
      <c r="F3" s="25"/>
    </row>
    <row r="4" ht="23" customHeight="1" spans="1:6">
      <c r="A4" s="4" t="s">
        <v>54</v>
      </c>
      <c r="B4" s="22" t="s">
        <v>8</v>
      </c>
      <c r="C4" s="6">
        <v>143</v>
      </c>
      <c r="D4" s="26">
        <v>87.67</v>
      </c>
      <c r="E4" s="24">
        <f t="shared" ref="E4:E13" si="0">C4*0.25+D4*0.5</f>
        <v>79.585</v>
      </c>
      <c r="F4" s="26"/>
    </row>
    <row r="5" ht="23" customHeight="1" spans="1:6">
      <c r="A5" s="4" t="s">
        <v>55</v>
      </c>
      <c r="B5" s="22" t="s">
        <v>8</v>
      </c>
      <c r="C5" s="6">
        <v>142</v>
      </c>
      <c r="D5" s="26">
        <v>87.67</v>
      </c>
      <c r="E5" s="24">
        <f t="shared" si="0"/>
        <v>79.335</v>
      </c>
      <c r="F5" s="26"/>
    </row>
    <row r="6" ht="23" customHeight="1" spans="1:6">
      <c r="A6" s="4" t="s">
        <v>56</v>
      </c>
      <c r="B6" s="22" t="s">
        <v>8</v>
      </c>
      <c r="C6" s="6">
        <v>139</v>
      </c>
      <c r="D6" s="26">
        <v>88.67</v>
      </c>
      <c r="E6" s="24">
        <f t="shared" si="0"/>
        <v>79.085</v>
      </c>
      <c r="F6" s="26"/>
    </row>
    <row r="7" ht="23" customHeight="1" spans="1:6">
      <c r="A7" s="4" t="s">
        <v>57</v>
      </c>
      <c r="B7" s="22" t="s">
        <v>8</v>
      </c>
      <c r="C7" s="6">
        <v>128.5</v>
      </c>
      <c r="D7" s="26">
        <v>86.33</v>
      </c>
      <c r="E7" s="24">
        <f t="shared" si="0"/>
        <v>75.29</v>
      </c>
      <c r="F7" s="26"/>
    </row>
    <row r="8" ht="23" customHeight="1" spans="1:6">
      <c r="A8" s="4" t="s">
        <v>58</v>
      </c>
      <c r="B8" s="22" t="s">
        <v>8</v>
      </c>
      <c r="C8" s="6">
        <v>132</v>
      </c>
      <c r="D8" s="26">
        <v>83.33</v>
      </c>
      <c r="E8" s="24">
        <f t="shared" si="0"/>
        <v>74.665</v>
      </c>
      <c r="F8" s="26"/>
    </row>
    <row r="9" ht="23" customHeight="1" spans="1:6">
      <c r="A9" s="4" t="s">
        <v>59</v>
      </c>
      <c r="B9" s="22" t="s">
        <v>8</v>
      </c>
      <c r="C9" s="6">
        <v>126.5</v>
      </c>
      <c r="D9" s="26">
        <v>83</v>
      </c>
      <c r="E9" s="24">
        <f t="shared" si="0"/>
        <v>73.125</v>
      </c>
      <c r="F9" s="26"/>
    </row>
    <row r="10" ht="23" customHeight="1" spans="1:6">
      <c r="A10" s="4" t="s">
        <v>60</v>
      </c>
      <c r="B10" s="26" t="s">
        <v>8</v>
      </c>
      <c r="C10" s="6">
        <v>120.5</v>
      </c>
      <c r="D10" s="26">
        <v>84</v>
      </c>
      <c r="E10" s="24">
        <f t="shared" si="0"/>
        <v>72.125</v>
      </c>
      <c r="F10" s="26"/>
    </row>
    <row r="11" ht="23" customHeight="1" spans="1:6">
      <c r="A11" s="4" t="s">
        <v>61</v>
      </c>
      <c r="B11" s="26" t="s">
        <v>8</v>
      </c>
      <c r="C11" s="4">
        <v>118</v>
      </c>
      <c r="D11" s="26">
        <v>84.33</v>
      </c>
      <c r="E11" s="24">
        <f t="shared" si="0"/>
        <v>71.665</v>
      </c>
      <c r="F11" s="26"/>
    </row>
    <row r="12" ht="23" customHeight="1" spans="1:6">
      <c r="A12" s="4" t="s">
        <v>62</v>
      </c>
      <c r="B12" s="26" t="s">
        <v>26</v>
      </c>
      <c r="C12" s="6">
        <v>121</v>
      </c>
      <c r="D12" s="26">
        <v>82</v>
      </c>
      <c r="E12" s="24">
        <f t="shared" si="0"/>
        <v>71.25</v>
      </c>
      <c r="F12" s="26"/>
    </row>
    <row r="13" ht="23" customHeight="1" spans="1:6">
      <c r="A13" s="4" t="s">
        <v>63</v>
      </c>
      <c r="B13" s="26" t="s">
        <v>8</v>
      </c>
      <c r="C13" s="4">
        <v>114.5</v>
      </c>
      <c r="D13" s="26">
        <v>0</v>
      </c>
      <c r="E13" s="24">
        <f t="shared" si="0"/>
        <v>28.625</v>
      </c>
      <c r="F13" s="26"/>
    </row>
  </sheetData>
  <sortState ref="A3:G13">
    <sortCondition ref="E3:E13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F2" sqref="F$1:F$1048576"/>
    </sheetView>
  </sheetViews>
  <sheetFormatPr defaultColWidth="9" defaultRowHeight="13.5" outlineLevelRow="4" outlineLevelCol="5"/>
  <cols>
    <col min="1" max="1" width="11" customWidth="1"/>
    <col min="3" max="5" width="12.6333333333333" customWidth="1"/>
    <col min="6" max="6" width="10" customWidth="1"/>
  </cols>
  <sheetData>
    <row r="1" ht="36" customHeight="1" spans="1:6">
      <c r="A1" s="9" t="s">
        <v>64</v>
      </c>
      <c r="B1" s="9"/>
      <c r="C1" s="9"/>
      <c r="D1" s="9"/>
      <c r="E1" s="9"/>
      <c r="F1" s="9"/>
    </row>
    <row r="2" ht="34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ht="26" customHeight="1" spans="1:6">
      <c r="A3" s="12" t="s">
        <v>65</v>
      </c>
      <c r="B3" s="20" t="s">
        <v>26</v>
      </c>
      <c r="C3" s="13">
        <v>167.5</v>
      </c>
      <c r="D3" s="14">
        <v>91.33</v>
      </c>
      <c r="E3" s="15">
        <f>C3*0.25+D3*0.5</f>
        <v>87.54</v>
      </c>
      <c r="F3" s="16"/>
    </row>
    <row r="4" ht="26" customHeight="1" spans="1:6">
      <c r="A4" s="12" t="s">
        <v>66</v>
      </c>
      <c r="B4" s="17" t="s">
        <v>26</v>
      </c>
      <c r="C4" s="13">
        <v>127.5</v>
      </c>
      <c r="D4" s="17">
        <v>83.66</v>
      </c>
      <c r="E4" s="15">
        <f>C4*0.25+D4*0.5</f>
        <v>73.705</v>
      </c>
      <c r="F4" s="17"/>
    </row>
    <row r="5" ht="26" customHeight="1" spans="1:6">
      <c r="A5" s="12" t="s">
        <v>67</v>
      </c>
      <c r="B5" s="17" t="s">
        <v>8</v>
      </c>
      <c r="C5" s="13">
        <v>112</v>
      </c>
      <c r="D5" s="17">
        <v>86</v>
      </c>
      <c r="E5" s="15">
        <f>C5*0.25+D5*0.5</f>
        <v>71</v>
      </c>
      <c r="F5" s="17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2" sqref="F$1:F$1048576"/>
    </sheetView>
  </sheetViews>
  <sheetFormatPr defaultColWidth="9" defaultRowHeight="13.5" outlineLevelRow="7" outlineLevelCol="5"/>
  <cols>
    <col min="1" max="1" width="12.1333333333333" customWidth="1"/>
    <col min="3" max="5" width="13.8833333333333" customWidth="1"/>
    <col min="6" max="6" width="10.3833333333333" customWidth="1"/>
  </cols>
  <sheetData>
    <row r="1" ht="37" customHeight="1" spans="1:6">
      <c r="A1" s="9" t="s">
        <v>68</v>
      </c>
      <c r="B1" s="9"/>
      <c r="C1" s="9"/>
      <c r="D1" s="9"/>
      <c r="E1" s="9"/>
      <c r="F1" s="9"/>
    </row>
    <row r="2" ht="27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ht="31" customHeight="1" spans="1:6">
      <c r="A3" s="12" t="s">
        <v>69</v>
      </c>
      <c r="B3" s="20" t="s">
        <v>8</v>
      </c>
      <c r="C3" s="13">
        <v>158</v>
      </c>
      <c r="D3" s="14">
        <v>95.66</v>
      </c>
      <c r="E3" s="15">
        <f t="shared" ref="E3:E8" si="0">C3*0.25+D3*0.5</f>
        <v>87.33</v>
      </c>
      <c r="F3" s="16"/>
    </row>
    <row r="4" ht="31" customHeight="1" spans="1:6">
      <c r="A4" s="12" t="s">
        <v>70</v>
      </c>
      <c r="B4" s="17" t="s">
        <v>8</v>
      </c>
      <c r="C4" s="13">
        <v>145.5</v>
      </c>
      <c r="D4" s="17">
        <v>93.33</v>
      </c>
      <c r="E4" s="15">
        <f t="shared" si="0"/>
        <v>83.04</v>
      </c>
      <c r="F4" s="17"/>
    </row>
    <row r="5" ht="31" customHeight="1" spans="1:6">
      <c r="A5" s="12" t="s">
        <v>71</v>
      </c>
      <c r="B5" s="17" t="s">
        <v>8</v>
      </c>
      <c r="C5" s="13">
        <v>137.5</v>
      </c>
      <c r="D5" s="17">
        <v>92</v>
      </c>
      <c r="E5" s="15">
        <f t="shared" si="0"/>
        <v>80.375</v>
      </c>
      <c r="F5" s="17"/>
    </row>
    <row r="6" ht="31" customHeight="1" spans="1:6">
      <c r="A6" s="12" t="s">
        <v>72</v>
      </c>
      <c r="B6" s="17" t="s">
        <v>26</v>
      </c>
      <c r="C6" s="13">
        <v>130</v>
      </c>
      <c r="D6" s="17">
        <v>90.66</v>
      </c>
      <c r="E6" s="15">
        <f t="shared" si="0"/>
        <v>77.83</v>
      </c>
      <c r="F6" s="17"/>
    </row>
    <row r="7" ht="31" customHeight="1" spans="1:6">
      <c r="A7" s="12" t="s">
        <v>73</v>
      </c>
      <c r="B7" s="17" t="s">
        <v>26</v>
      </c>
      <c r="C7" s="13">
        <v>127.5</v>
      </c>
      <c r="D7" s="17">
        <v>87.33</v>
      </c>
      <c r="E7" s="15">
        <f t="shared" si="0"/>
        <v>75.54</v>
      </c>
      <c r="F7" s="17"/>
    </row>
    <row r="8" ht="27" customHeight="1" spans="1:6">
      <c r="A8" s="12" t="s">
        <v>74</v>
      </c>
      <c r="B8" s="18" t="s">
        <v>8</v>
      </c>
      <c r="C8" s="12">
        <v>115.5</v>
      </c>
      <c r="D8" s="17">
        <v>90.66</v>
      </c>
      <c r="E8" s="15">
        <f t="shared" si="0"/>
        <v>74.205</v>
      </c>
      <c r="F8" s="21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2" sqref="F$1:F$1048576"/>
    </sheetView>
  </sheetViews>
  <sheetFormatPr defaultColWidth="9" defaultRowHeight="13.5" outlineLevelCol="5"/>
  <cols>
    <col min="1" max="2" width="12.5" customWidth="1"/>
    <col min="3" max="5" width="12.8833333333333" customWidth="1"/>
    <col min="6" max="6" width="10.5" customWidth="1"/>
  </cols>
  <sheetData>
    <row r="1" ht="33" customHeight="1" spans="1:6">
      <c r="A1" s="9" t="s">
        <v>75</v>
      </c>
      <c r="B1" s="9"/>
      <c r="C1" s="9"/>
      <c r="D1" s="9"/>
      <c r="E1" s="9"/>
      <c r="F1" s="9"/>
    </row>
    <row r="2" ht="33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ht="28" customHeight="1" spans="1:6">
      <c r="A3" s="12" t="s">
        <v>76</v>
      </c>
      <c r="B3" s="12" t="s">
        <v>8</v>
      </c>
      <c r="C3" s="13">
        <v>156</v>
      </c>
      <c r="D3" s="14">
        <v>91</v>
      </c>
      <c r="E3" s="15">
        <f t="shared" ref="E3:E12" si="0">C3*0.25+D3*0.5</f>
        <v>84.5</v>
      </c>
      <c r="F3" s="16"/>
    </row>
    <row r="4" ht="28" customHeight="1" spans="1:6">
      <c r="A4" s="12" t="s">
        <v>77</v>
      </c>
      <c r="B4" s="12" t="s">
        <v>26</v>
      </c>
      <c r="C4" s="13">
        <v>155.5</v>
      </c>
      <c r="D4" s="17">
        <v>87.66</v>
      </c>
      <c r="E4" s="15">
        <f t="shared" si="0"/>
        <v>82.705</v>
      </c>
      <c r="F4" s="17"/>
    </row>
    <row r="5" ht="28" customHeight="1" spans="1:6">
      <c r="A5" s="12" t="s">
        <v>78</v>
      </c>
      <c r="B5" s="12" t="s">
        <v>8</v>
      </c>
      <c r="C5" s="13">
        <v>152.5</v>
      </c>
      <c r="D5" s="17">
        <v>88.33</v>
      </c>
      <c r="E5" s="15">
        <f t="shared" si="0"/>
        <v>82.29</v>
      </c>
      <c r="F5" s="17"/>
    </row>
    <row r="6" ht="28" customHeight="1" spans="1:6">
      <c r="A6" s="12" t="s">
        <v>79</v>
      </c>
      <c r="B6" s="12" t="s">
        <v>8</v>
      </c>
      <c r="C6" s="13">
        <v>143.5</v>
      </c>
      <c r="D6" s="17">
        <v>89.66</v>
      </c>
      <c r="E6" s="15">
        <f t="shared" si="0"/>
        <v>80.705</v>
      </c>
      <c r="F6" s="17"/>
    </row>
    <row r="7" ht="28" customHeight="1" spans="1:6">
      <c r="A7" s="12" t="s">
        <v>80</v>
      </c>
      <c r="B7" s="12" t="s">
        <v>8</v>
      </c>
      <c r="C7" s="13">
        <v>127.5</v>
      </c>
      <c r="D7" s="17">
        <v>93.33</v>
      </c>
      <c r="E7" s="15">
        <f t="shared" si="0"/>
        <v>78.54</v>
      </c>
      <c r="F7" s="17"/>
    </row>
    <row r="8" ht="28" customHeight="1" spans="1:6">
      <c r="A8" s="12" t="s">
        <v>81</v>
      </c>
      <c r="B8" s="12" t="s">
        <v>26</v>
      </c>
      <c r="C8" s="13">
        <v>140.5</v>
      </c>
      <c r="D8" s="17">
        <v>85.33</v>
      </c>
      <c r="E8" s="15">
        <f t="shared" si="0"/>
        <v>77.79</v>
      </c>
      <c r="F8" s="17"/>
    </row>
    <row r="9" ht="28" customHeight="1" spans="1:6">
      <c r="A9" s="12" t="s">
        <v>82</v>
      </c>
      <c r="B9" s="12" t="s">
        <v>26</v>
      </c>
      <c r="C9" s="13">
        <v>136.5</v>
      </c>
      <c r="D9" s="17">
        <v>87.33</v>
      </c>
      <c r="E9" s="15">
        <f t="shared" si="0"/>
        <v>77.79</v>
      </c>
      <c r="F9" s="17"/>
    </row>
    <row r="10" ht="28" customHeight="1" spans="1:6">
      <c r="A10" s="12" t="s">
        <v>83</v>
      </c>
      <c r="B10" s="12" t="s">
        <v>26</v>
      </c>
      <c r="C10" s="13">
        <v>135</v>
      </c>
      <c r="D10" s="17">
        <v>87</v>
      </c>
      <c r="E10" s="15">
        <f t="shared" si="0"/>
        <v>77.25</v>
      </c>
      <c r="F10" s="17"/>
    </row>
    <row r="11" ht="28" customHeight="1" spans="1:6">
      <c r="A11" s="18" t="s">
        <v>84</v>
      </c>
      <c r="B11" s="18" t="s">
        <v>26</v>
      </c>
      <c r="C11" s="18">
        <v>121.5</v>
      </c>
      <c r="D11" s="19">
        <v>83.66</v>
      </c>
      <c r="E11" s="15">
        <f t="shared" si="0"/>
        <v>72.205</v>
      </c>
      <c r="F11" s="19"/>
    </row>
    <row r="12" ht="28" customHeight="1" spans="1:6">
      <c r="A12" s="12" t="s">
        <v>85</v>
      </c>
      <c r="B12" s="12" t="s">
        <v>26</v>
      </c>
      <c r="C12" s="13">
        <v>128</v>
      </c>
      <c r="D12" s="17">
        <v>0</v>
      </c>
      <c r="E12" s="15">
        <f t="shared" si="0"/>
        <v>32</v>
      </c>
      <c r="F12" s="17"/>
    </row>
  </sheetData>
  <sortState ref="A3:G12">
    <sortCondition ref="E3:E12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高中英语</vt:lpstr>
      <vt:lpstr>高中历史</vt:lpstr>
      <vt:lpstr>高中地理</vt:lpstr>
      <vt:lpstr>高中生物</vt:lpstr>
      <vt:lpstr>高中语文</vt:lpstr>
      <vt:lpstr>高中思想政治</vt:lpstr>
      <vt:lpstr>高中物理</vt:lpstr>
      <vt:lpstr>高中化学</vt:lpstr>
      <vt:lpstr>高中数学</vt:lpstr>
      <vt:lpstr>城区幼儿园应届</vt:lpstr>
      <vt:lpstr>城区幼儿园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邹化冰</cp:lastModifiedBy>
  <dcterms:created xsi:type="dcterms:W3CDTF">2021-06-29T03:29:00Z</dcterms:created>
  <dcterms:modified xsi:type="dcterms:W3CDTF">2021-07-07T05:43:17Z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859E4D13215D4E6C8D59798E45030635</vt:lpwstr>
  </property>
  <property fmtid="{D5CDD505-2E9C-101B-9397-08002B2CF9AE}" pid="3" name="KSOProductBuildVer">
    <vt:lpwstr>2052-11.1.0.10578</vt:lpwstr>
  </property>
</Properties>
</file>